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zvaha" sheetId="1" r:id="rId1"/>
    <sheet name="výsledovka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<sst xmlns="http://schemas.openxmlformats.org/spreadsheetml/2006/main" count="511" uniqueCount="406">
  <si>
    <t>R O Z V A H A</t>
  </si>
  <si>
    <t>Název firmy</t>
  </si>
  <si>
    <t>AKTIVA CELKEM</t>
  </si>
  <si>
    <t>001</t>
  </si>
  <si>
    <t>A.</t>
  </si>
  <si>
    <t>Pohledávky za upsané jmění</t>
  </si>
  <si>
    <t>002</t>
  </si>
  <si>
    <t>B.</t>
  </si>
  <si>
    <t>Stálá aktiva</t>
  </si>
  <si>
    <t>003</t>
  </si>
  <si>
    <t>B.I.</t>
  </si>
  <si>
    <t>Nehmotný ivestiční majetek</t>
  </si>
  <si>
    <t>004</t>
  </si>
  <si>
    <t>1.</t>
  </si>
  <si>
    <t>Zřizovací výdaje</t>
  </si>
  <si>
    <t>005</t>
  </si>
  <si>
    <t>2.</t>
  </si>
  <si>
    <t>Nehmotné výsledky výzk. a obdobné činnosti</t>
  </si>
  <si>
    <t>006</t>
  </si>
  <si>
    <t>3.</t>
  </si>
  <si>
    <t>Software</t>
  </si>
  <si>
    <t>007</t>
  </si>
  <si>
    <t>4.</t>
  </si>
  <si>
    <t>Ocenitelná práva</t>
  </si>
  <si>
    <t>008</t>
  </si>
  <si>
    <t>5.</t>
  </si>
  <si>
    <t>Jiný nehmotný investiční majetek</t>
  </si>
  <si>
    <t>009</t>
  </si>
  <si>
    <t>6.</t>
  </si>
  <si>
    <t>Nedokončené nehmotné investice.</t>
  </si>
  <si>
    <t>010</t>
  </si>
  <si>
    <t>7.</t>
  </si>
  <si>
    <t>Poskytnuté zálohy na nehmotný investiční majetek</t>
  </si>
  <si>
    <t>011</t>
  </si>
  <si>
    <t>B.II.</t>
  </si>
  <si>
    <t>Hmotný investiční majetek</t>
  </si>
  <si>
    <t>012</t>
  </si>
  <si>
    <t>Pozemky</t>
  </si>
  <si>
    <t>013</t>
  </si>
  <si>
    <t>Budovy, haly, stavby</t>
  </si>
  <si>
    <t>014</t>
  </si>
  <si>
    <t>Stroje. přístr.a zař., dopr. prostř. a inventář.</t>
  </si>
  <si>
    <t>015</t>
  </si>
  <si>
    <t>Pěstitelské celky trvalých porostů</t>
  </si>
  <si>
    <t>016</t>
  </si>
  <si>
    <t>Základní stádo a tažná zvířata</t>
  </si>
  <si>
    <t>017</t>
  </si>
  <si>
    <t>Jiný hmotný investiční majetek</t>
  </si>
  <si>
    <t>018</t>
  </si>
  <si>
    <t>Nedokončené hmotné investice.</t>
  </si>
  <si>
    <t>019</t>
  </si>
  <si>
    <t>8.</t>
  </si>
  <si>
    <t>Poskytnuté zálohy na hmotný investiční majetek</t>
  </si>
  <si>
    <t>020</t>
  </si>
  <si>
    <t>9.</t>
  </si>
  <si>
    <t>Opravné položky k nabytému majetku</t>
  </si>
  <si>
    <t>021</t>
  </si>
  <si>
    <t>B.III.</t>
  </si>
  <si>
    <t>Finanční investice</t>
  </si>
  <si>
    <t>022</t>
  </si>
  <si>
    <t>Podíl. cenné papíry a vklady v podn. s rozh. vlivem</t>
  </si>
  <si>
    <t>023</t>
  </si>
  <si>
    <t>Podíl. cenné papíry a vklady v podn. s podstat. vlivem</t>
  </si>
  <si>
    <t>024</t>
  </si>
  <si>
    <t>Ostatní investiční cenné papíry a vklady</t>
  </si>
  <si>
    <t>025</t>
  </si>
  <si>
    <t>Půjčky podnikům ve skupině</t>
  </si>
  <si>
    <t>026</t>
  </si>
  <si>
    <t>Jiné finanční investice</t>
  </si>
  <si>
    <t>027</t>
  </si>
  <si>
    <t>C.</t>
  </si>
  <si>
    <t>Oběžná aktiva</t>
  </si>
  <si>
    <t>028</t>
  </si>
  <si>
    <t>C.I.</t>
  </si>
  <si>
    <t>Zásoby</t>
  </si>
  <si>
    <t>029</t>
  </si>
  <si>
    <t>Materiál</t>
  </si>
  <si>
    <t>030</t>
  </si>
  <si>
    <t>Nedokončená výroba a polotovary</t>
  </si>
  <si>
    <t>031</t>
  </si>
  <si>
    <t>Výrobky</t>
  </si>
  <si>
    <t>032</t>
  </si>
  <si>
    <t>Zvířata</t>
  </si>
  <si>
    <t>033</t>
  </si>
  <si>
    <t>Zboží</t>
  </si>
  <si>
    <t>034</t>
  </si>
  <si>
    <t>Poskytnuté zálohy na zásoby</t>
  </si>
  <si>
    <t>035</t>
  </si>
  <si>
    <t>C.II.</t>
  </si>
  <si>
    <t>Dlouhodobé pohledávky</t>
  </si>
  <si>
    <t>036</t>
  </si>
  <si>
    <t>Pohledávky z obchodního styku</t>
  </si>
  <si>
    <t>037</t>
  </si>
  <si>
    <t>Pohledávky ke společníkům a sdružení</t>
  </si>
  <si>
    <t>038</t>
  </si>
  <si>
    <t>Pohledávky v podnicích s rozhod. vlivem</t>
  </si>
  <si>
    <t>039</t>
  </si>
  <si>
    <t>Pohledávky v podnicích s podstat. vlivem</t>
  </si>
  <si>
    <t>040</t>
  </si>
  <si>
    <t>Jiné pohledávky</t>
  </si>
  <si>
    <t>041</t>
  </si>
  <si>
    <t>C.III.</t>
  </si>
  <si>
    <t>Krátkodobé pohledávky</t>
  </si>
  <si>
    <t>042</t>
  </si>
  <si>
    <t>043</t>
  </si>
  <si>
    <t>044</t>
  </si>
  <si>
    <t>Sociální zabezpečení</t>
  </si>
  <si>
    <t>045</t>
  </si>
  <si>
    <t>Stát- daňové pohledávky</t>
  </si>
  <si>
    <t>046</t>
  </si>
  <si>
    <t>Stát-odložená daňová pohledávka</t>
  </si>
  <si>
    <t>047</t>
  </si>
  <si>
    <t>048</t>
  </si>
  <si>
    <t>049</t>
  </si>
  <si>
    <t>050</t>
  </si>
  <si>
    <t>C.IV.</t>
  </si>
  <si>
    <t>Finanční majetek</t>
  </si>
  <si>
    <t>051</t>
  </si>
  <si>
    <t>Peníze</t>
  </si>
  <si>
    <t>052</t>
  </si>
  <si>
    <t>Účty v bankách</t>
  </si>
  <si>
    <t>053</t>
  </si>
  <si>
    <t xml:space="preserve">Krátkodobý finanční majetek </t>
  </si>
  <si>
    <t>054</t>
  </si>
  <si>
    <t>D.</t>
  </si>
  <si>
    <t>Ostatní aktiva- přechod. účty aktiv</t>
  </si>
  <si>
    <t>055</t>
  </si>
  <si>
    <t>D.I.</t>
  </si>
  <si>
    <t>Časové rozlišení</t>
  </si>
  <si>
    <t>056</t>
  </si>
  <si>
    <t>Náklady příštích období</t>
  </si>
  <si>
    <t>057</t>
  </si>
  <si>
    <t>Příjmy příštích období</t>
  </si>
  <si>
    <t>058</t>
  </si>
  <si>
    <t>Kursové rozdíly aktivní</t>
  </si>
  <si>
    <t>059</t>
  </si>
  <si>
    <t>D.II</t>
  </si>
  <si>
    <t>Dohadné účty aktivní</t>
  </si>
  <si>
    <t>060</t>
  </si>
  <si>
    <t>P A S I V A   C E L K E M</t>
  </si>
  <si>
    <t>061</t>
  </si>
  <si>
    <t>Vlastní jmění</t>
  </si>
  <si>
    <t>062</t>
  </si>
  <si>
    <t>A.I.</t>
  </si>
  <si>
    <t>Základní jmění</t>
  </si>
  <si>
    <t>063</t>
  </si>
  <si>
    <t>064</t>
  </si>
  <si>
    <t>Vlastní akcie</t>
  </si>
  <si>
    <t>065</t>
  </si>
  <si>
    <t>A.II.</t>
  </si>
  <si>
    <t>Kapitálové fondy</t>
  </si>
  <si>
    <t>066</t>
  </si>
  <si>
    <t>Emisní ážio</t>
  </si>
  <si>
    <t>067</t>
  </si>
  <si>
    <t>Ostatní kapitálové fondy</t>
  </si>
  <si>
    <t>068</t>
  </si>
  <si>
    <t>Oceňovací rozdíly z přecenění majetku</t>
  </si>
  <si>
    <t>069</t>
  </si>
  <si>
    <t>Oceňovací rozdíly z kapitálových účastí</t>
  </si>
  <si>
    <t>070</t>
  </si>
  <si>
    <t>A.III.</t>
  </si>
  <si>
    <t>Fondy ze zisku</t>
  </si>
  <si>
    <t>071</t>
  </si>
  <si>
    <t>Zákonný rezervní fond</t>
  </si>
  <si>
    <t>072</t>
  </si>
  <si>
    <t>Nedělitelný fond</t>
  </si>
  <si>
    <t>073</t>
  </si>
  <si>
    <t>Statutární a ostatní fondy</t>
  </si>
  <si>
    <t>074</t>
  </si>
  <si>
    <t>A.IV.</t>
  </si>
  <si>
    <t>Hospodářský výsledek minulých let</t>
  </si>
  <si>
    <t>075</t>
  </si>
  <si>
    <t>Nerozdělený zisk minulých let</t>
  </si>
  <si>
    <t>076</t>
  </si>
  <si>
    <t>Nerozdělená ztráta minulých let</t>
  </si>
  <si>
    <t>077</t>
  </si>
  <si>
    <t>A.V.</t>
  </si>
  <si>
    <t>Hospodářský výsledek běžného účet. období</t>
  </si>
  <si>
    <t>078</t>
  </si>
  <si>
    <t>Cizí zdroje</t>
  </si>
  <si>
    <t>079</t>
  </si>
  <si>
    <t>Rezervy</t>
  </si>
  <si>
    <t>080</t>
  </si>
  <si>
    <t>Rezervy zákonné</t>
  </si>
  <si>
    <t>081</t>
  </si>
  <si>
    <t>Rezerva na kursové ztráty</t>
  </si>
  <si>
    <t>082</t>
  </si>
  <si>
    <t>Ostatní rezervy</t>
  </si>
  <si>
    <t>083</t>
  </si>
  <si>
    <t>Dlouhodobé závazky</t>
  </si>
  <si>
    <t>084</t>
  </si>
  <si>
    <t>Závazky v podnicích s rozh. vlivem</t>
  </si>
  <si>
    <t>085</t>
  </si>
  <si>
    <t>Závazky v podnicích s podst. vlivem</t>
  </si>
  <si>
    <t>086</t>
  </si>
  <si>
    <t>Dlouhodobé přijaté zálohy</t>
  </si>
  <si>
    <t>087</t>
  </si>
  <si>
    <t>Emitované dluhopisy</t>
  </si>
  <si>
    <t>088</t>
  </si>
  <si>
    <t>Dlohodobé směnky k úhradě</t>
  </si>
  <si>
    <t>089</t>
  </si>
  <si>
    <t>Jiné dlouhodobé závazky</t>
  </si>
  <si>
    <t>090</t>
  </si>
  <si>
    <t>Krátkodobé závazky</t>
  </si>
  <si>
    <t>091</t>
  </si>
  <si>
    <t>Závazky z obchodního styku</t>
  </si>
  <si>
    <t>092</t>
  </si>
  <si>
    <t>Závazky ke společníkům a sdružení</t>
  </si>
  <si>
    <t>093</t>
  </si>
  <si>
    <t>Závazky k zaměstnancům</t>
  </si>
  <si>
    <t>094</t>
  </si>
  <si>
    <t>Závazky ze sociálního zabezpečení</t>
  </si>
  <si>
    <t>095</t>
  </si>
  <si>
    <t xml:space="preserve">Stát- daňové závazky a dotace </t>
  </si>
  <si>
    <t>096</t>
  </si>
  <si>
    <t>Odložený daňový závazek</t>
  </si>
  <si>
    <t>097</t>
  </si>
  <si>
    <t>Závazky k podnikům s rozhodujícím vlivem</t>
  </si>
  <si>
    <t>098</t>
  </si>
  <si>
    <t>Závazky k podnikům s podstatným vlivem</t>
  </si>
  <si>
    <t>099</t>
  </si>
  <si>
    <t>Jiné závazky</t>
  </si>
  <si>
    <t>100</t>
  </si>
  <si>
    <t>B.IV.</t>
  </si>
  <si>
    <t>Bankovní úvěry a výpomoci</t>
  </si>
  <si>
    <t>101</t>
  </si>
  <si>
    <t>Bankovní úvěry dlouhodobé</t>
  </si>
  <si>
    <t>102</t>
  </si>
  <si>
    <t>Běžné bankovní úvěry</t>
  </si>
  <si>
    <t>103</t>
  </si>
  <si>
    <t>Krátkodobé finanční výpomoci</t>
  </si>
  <si>
    <t>104</t>
  </si>
  <si>
    <t>Ostatní pasíva-přechodné účty pasív</t>
  </si>
  <si>
    <t>105</t>
  </si>
  <si>
    <t>106</t>
  </si>
  <si>
    <t>Výdaje příštích období</t>
  </si>
  <si>
    <t>107</t>
  </si>
  <si>
    <t>Výnosy příštích období</t>
  </si>
  <si>
    <t>108</t>
  </si>
  <si>
    <t>Kursové rozdíly pasívní</t>
  </si>
  <si>
    <t>109</t>
  </si>
  <si>
    <t>Dohadné účty pasívní</t>
  </si>
  <si>
    <t>110</t>
  </si>
  <si>
    <t xml:space="preserve">V Ý K A Z   Z I S K Ů   A   Z T R Á T </t>
  </si>
  <si>
    <t>I.</t>
  </si>
  <si>
    <t>Tržby za prodej zboží</t>
  </si>
  <si>
    <t>01</t>
  </si>
  <si>
    <t>Náklady vynaložené na prodané zboží</t>
  </si>
  <si>
    <t>02</t>
  </si>
  <si>
    <t>+</t>
  </si>
  <si>
    <t>Obchodní marže</t>
  </si>
  <si>
    <t>03</t>
  </si>
  <si>
    <t>II.</t>
  </si>
  <si>
    <t>Výkony</t>
  </si>
  <si>
    <t>04</t>
  </si>
  <si>
    <t>II. 1.</t>
  </si>
  <si>
    <t>Tržby za prodej vlastních výrobků a služeb</t>
  </si>
  <si>
    <t>05</t>
  </si>
  <si>
    <t>Změna stavu zásob vnitropodnikových zásob vlastní výroby</t>
  </si>
  <si>
    <t>06</t>
  </si>
  <si>
    <t>Aktivace</t>
  </si>
  <si>
    <t>07</t>
  </si>
  <si>
    <t>Výkonová spotřeba</t>
  </si>
  <si>
    <t>08</t>
  </si>
  <si>
    <t>B.   1.</t>
  </si>
  <si>
    <t>Spotřeba materiálu a energie</t>
  </si>
  <si>
    <t>09</t>
  </si>
  <si>
    <t>B.   2.</t>
  </si>
  <si>
    <t>Služby</t>
  </si>
  <si>
    <t>10</t>
  </si>
  <si>
    <t>Přidaná hodnota</t>
  </si>
  <si>
    <t>11</t>
  </si>
  <si>
    <t>Osobní náklady</t>
  </si>
  <si>
    <t>12</t>
  </si>
  <si>
    <t>C.   1.</t>
  </si>
  <si>
    <t>Mzdové náklady</t>
  </si>
  <si>
    <t>13</t>
  </si>
  <si>
    <t>C.   2.</t>
  </si>
  <si>
    <t>Odměny členům orgánů společnosti</t>
  </si>
  <si>
    <t>14</t>
  </si>
  <si>
    <t>C.   3.</t>
  </si>
  <si>
    <t>Náklady na sociální zabezpečení</t>
  </si>
  <si>
    <t>15</t>
  </si>
  <si>
    <t>C.   4.</t>
  </si>
  <si>
    <t>Sociální náklady</t>
  </si>
  <si>
    <t>16</t>
  </si>
  <si>
    <t>Daně a poplatky</t>
  </si>
  <si>
    <t>17</t>
  </si>
  <si>
    <t>E.</t>
  </si>
  <si>
    <t>Odpisy nehmot. a hmotného investič. majetku</t>
  </si>
  <si>
    <t>18</t>
  </si>
  <si>
    <t>III.</t>
  </si>
  <si>
    <t>Tržby z prodeje investič. majetku a materiálu</t>
  </si>
  <si>
    <t>19</t>
  </si>
  <si>
    <t>F.</t>
  </si>
  <si>
    <t>Zůstatková cena prodaného ivest. majetku a materiálu</t>
  </si>
  <si>
    <t>20</t>
  </si>
  <si>
    <t>IV.</t>
  </si>
  <si>
    <t>Zúčtování rezerv a čas. rozlišení provozních výnosů.</t>
  </si>
  <si>
    <t>21</t>
  </si>
  <si>
    <t>G.</t>
  </si>
  <si>
    <t>Tvorba rezerv a čas. rozlišení provozních nákladů</t>
  </si>
  <si>
    <t>22</t>
  </si>
  <si>
    <t>V.</t>
  </si>
  <si>
    <t>Zúčtování opravných položek do provozních výnosů.</t>
  </si>
  <si>
    <t>23</t>
  </si>
  <si>
    <t>H.</t>
  </si>
  <si>
    <t>Zúčtování opravných položek do provozních nákladů</t>
  </si>
  <si>
    <t>24</t>
  </si>
  <si>
    <t>VI.</t>
  </si>
  <si>
    <t>Ostatní provozní výnosy</t>
  </si>
  <si>
    <t>25</t>
  </si>
  <si>
    <t>Ostatní provozní náklady</t>
  </si>
  <si>
    <t>26</t>
  </si>
  <si>
    <t>VII.</t>
  </si>
  <si>
    <t>Převod provozních výnosů</t>
  </si>
  <si>
    <t>27</t>
  </si>
  <si>
    <t>J.</t>
  </si>
  <si>
    <t>Převod provozních nákladů</t>
  </si>
  <si>
    <t>28</t>
  </si>
  <si>
    <t>*</t>
  </si>
  <si>
    <t xml:space="preserve">Provozní hosp. výsledek </t>
  </si>
  <si>
    <t>29</t>
  </si>
  <si>
    <t>VIII.</t>
  </si>
  <si>
    <t>Tržby z prodeje cenných papírů a vkladů</t>
  </si>
  <si>
    <t>30</t>
  </si>
  <si>
    <t>K.</t>
  </si>
  <si>
    <t>Prodané cenné papíry a vklady</t>
  </si>
  <si>
    <t>31</t>
  </si>
  <si>
    <t>IX.</t>
  </si>
  <si>
    <t>Výnosy z finančních investic</t>
  </si>
  <si>
    <t>32</t>
  </si>
  <si>
    <t>Výnosy z cenných papírů v podnicích ve skupině</t>
  </si>
  <si>
    <t>33</t>
  </si>
  <si>
    <t>Výnosy z ost. ivest. cenných papírů a vkladů</t>
  </si>
  <si>
    <t>34</t>
  </si>
  <si>
    <t>Výnosy z ostatních finančních ivestic</t>
  </si>
  <si>
    <t>35</t>
  </si>
  <si>
    <t>X.</t>
  </si>
  <si>
    <t>Výnosy z krátkodobého finančního majetku</t>
  </si>
  <si>
    <t>36</t>
  </si>
  <si>
    <t>XI.</t>
  </si>
  <si>
    <t>Zúčtování rezerv do finančních výnosů</t>
  </si>
  <si>
    <t>37</t>
  </si>
  <si>
    <t>L.</t>
  </si>
  <si>
    <t>Tvorba rezerv na finanční náklady</t>
  </si>
  <si>
    <t>38</t>
  </si>
  <si>
    <t>XII.</t>
  </si>
  <si>
    <t>Zúčtování opravných položek do finančních výnosů</t>
  </si>
  <si>
    <t>39</t>
  </si>
  <si>
    <t>M.</t>
  </si>
  <si>
    <t>Zúčtování opravných položek do finančních nákladů</t>
  </si>
  <si>
    <t>40</t>
  </si>
  <si>
    <t>XIII.</t>
  </si>
  <si>
    <t>Výnosové úroky</t>
  </si>
  <si>
    <t>41</t>
  </si>
  <si>
    <t>N.</t>
  </si>
  <si>
    <t>Nákladové úroky</t>
  </si>
  <si>
    <t>42</t>
  </si>
  <si>
    <t>XIV.</t>
  </si>
  <si>
    <t>Ostatní finanční výnosy</t>
  </si>
  <si>
    <t>43</t>
  </si>
  <si>
    <t>O.</t>
  </si>
  <si>
    <t>Ostatní finanční náklady</t>
  </si>
  <si>
    <t>44</t>
  </si>
  <si>
    <t>XV.</t>
  </si>
  <si>
    <t>Převod finančních výnosů</t>
  </si>
  <si>
    <t>45</t>
  </si>
  <si>
    <t>P.</t>
  </si>
  <si>
    <t>Převod finančních nákladů</t>
  </si>
  <si>
    <t>46</t>
  </si>
  <si>
    <t>Hospodářský výsledek z finančních operací</t>
  </si>
  <si>
    <t>47</t>
  </si>
  <si>
    <t>R.</t>
  </si>
  <si>
    <t>Daň z příjmů za běžnou činnost</t>
  </si>
  <si>
    <t>48</t>
  </si>
  <si>
    <t xml:space="preserve"> - splatná</t>
  </si>
  <si>
    <t>49</t>
  </si>
  <si>
    <t xml:space="preserve"> - odložená</t>
  </si>
  <si>
    <t>50</t>
  </si>
  <si>
    <t>51</t>
  </si>
  <si>
    <t>**</t>
  </si>
  <si>
    <t>Hospodářský výsledek za běžnou činnost</t>
  </si>
  <si>
    <t>52</t>
  </si>
  <si>
    <t>XVI.</t>
  </si>
  <si>
    <t>Mimořádné výnosy</t>
  </si>
  <si>
    <t>53</t>
  </si>
  <si>
    <t>S.</t>
  </si>
  <si>
    <t>Mimořádné náklady</t>
  </si>
  <si>
    <t>54</t>
  </si>
  <si>
    <t>T.</t>
  </si>
  <si>
    <t>Daň z příjmů z mimořádné činnosti</t>
  </si>
  <si>
    <t>55</t>
  </si>
  <si>
    <t>56</t>
  </si>
  <si>
    <t>57</t>
  </si>
  <si>
    <t>Mimořádný hospodářský výsledek</t>
  </si>
  <si>
    <t>58</t>
  </si>
  <si>
    <t>U.</t>
  </si>
  <si>
    <t>Převod podílu na hosp. výsl. společníkům (+/- )</t>
  </si>
  <si>
    <t>59</t>
  </si>
  <si>
    <t>***</t>
  </si>
  <si>
    <t>Hospodářský výsledek za účetní období (+/-)</t>
  </si>
  <si>
    <t>60</t>
  </si>
  <si>
    <t>Hospodářský výsledek před zdaněním</t>
  </si>
  <si>
    <t>61</t>
  </si>
  <si>
    <t>1.-   /2002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</si>
</sst>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2"/>
      <name val="Arial CE"/>
      <family val="2"/>
    </font>
    <font>
      <b/>
      <sz val="1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2" borderId="1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0" fillId="4" borderId="1" xfId="0" applyNumberFormat="1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5" borderId="1" xfId="0" applyNumberFormat="1" applyFill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6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4" fillId="6" borderId="1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selection activeCell="B1" sqref="B1"/>
    </sheetView>
  </sheetViews>
  <sheetFormatPr defaultColWidth="9.00390625" defaultRowHeight="12.75"/>
  <cols>
    <col min="1" max="1" width="4.25390625" style="0" customWidth="1"/>
    <col min="2" max="2" width="44.375" style="0" customWidth="1"/>
    <col min="3" max="3" width="5.875" style="0" customWidth="1"/>
    <col min="4" max="4" width="10.00390625" style="0" customWidth="1"/>
    <col min="5" max="5" width="10.25390625" style="0" customWidth="1"/>
    <col min="7" max="7" width="9.75390625" style="0" customWidth="1"/>
  </cols>
  <sheetData>
    <row r="1" ht="20.25">
      <c r="B1" s="1" t="s">
        <v>0</v>
      </c>
    </row>
    <row r="2" spans="2:7" ht="15.75">
      <c r="B2" s="2" t="s">
        <v>1</v>
      </c>
      <c r="G2" s="3"/>
    </row>
    <row r="3" spans="4:7" ht="12.75">
      <c r="D3" s="4" t="s">
        <v>405</v>
      </c>
      <c r="E3" s="4"/>
      <c r="F3" s="5"/>
      <c r="G3" s="19"/>
    </row>
    <row r="4" spans="1:7" ht="15.75">
      <c r="A4" s="6"/>
      <c r="B4" s="6" t="s">
        <v>2</v>
      </c>
      <c r="C4" s="7" t="s">
        <v>3</v>
      </c>
      <c r="D4" s="6">
        <f>D5+D6+D31+D58</f>
        <v>0</v>
      </c>
      <c r="E4" s="6">
        <f>E5+E6+E31+E58</f>
        <v>0</v>
      </c>
      <c r="F4" s="6">
        <f>F5+F6+F31+F58</f>
        <v>0</v>
      </c>
      <c r="G4" s="6">
        <f>G5+G6+G31+G58</f>
        <v>0</v>
      </c>
    </row>
    <row r="5" spans="1:7" ht="12.75">
      <c r="A5" s="8" t="s">
        <v>4</v>
      </c>
      <c r="B5" s="8" t="s">
        <v>5</v>
      </c>
      <c r="C5" s="9" t="s">
        <v>6</v>
      </c>
      <c r="D5" s="8"/>
      <c r="E5" s="8"/>
      <c r="F5" s="8"/>
      <c r="G5" s="8"/>
    </row>
    <row r="6" spans="1:7" ht="12.75">
      <c r="A6" s="10" t="s">
        <v>7</v>
      </c>
      <c r="B6" s="10" t="s">
        <v>8</v>
      </c>
      <c r="C6" s="11" t="s">
        <v>9</v>
      </c>
      <c r="D6" s="10">
        <f>D7+D15+D25</f>
        <v>0</v>
      </c>
      <c r="E6" s="10">
        <f>E7+E15+E25</f>
        <v>0</v>
      </c>
      <c r="F6" s="10">
        <f>F7+F15+F25</f>
        <v>0</v>
      </c>
      <c r="G6" s="10">
        <f>G7+G15+G25</f>
        <v>0</v>
      </c>
    </row>
    <row r="7" spans="1:7" ht="12.75">
      <c r="A7" s="12" t="s">
        <v>10</v>
      </c>
      <c r="B7" s="12" t="s">
        <v>11</v>
      </c>
      <c r="C7" s="13" t="s">
        <v>12</v>
      </c>
      <c r="D7" s="12">
        <f>SUM(D8:D14)</f>
        <v>0</v>
      </c>
      <c r="E7" s="12">
        <f>SUM(E8:E14)</f>
        <v>0</v>
      </c>
      <c r="F7" s="12">
        <f>SUM(F8:F14)</f>
        <v>0</v>
      </c>
      <c r="G7" s="12">
        <f>SUM(G8:G14)</f>
        <v>0</v>
      </c>
    </row>
    <row r="8" spans="1:7" ht="12.75">
      <c r="A8" s="9" t="s">
        <v>13</v>
      </c>
      <c r="B8" s="8" t="s">
        <v>14</v>
      </c>
      <c r="C8" s="9" t="s">
        <v>15</v>
      </c>
      <c r="D8" s="8"/>
      <c r="E8" s="8"/>
      <c r="F8" s="8"/>
      <c r="G8" s="8"/>
    </row>
    <row r="9" spans="1:7" ht="12.75">
      <c r="A9" s="9" t="s">
        <v>16</v>
      </c>
      <c r="B9" s="8" t="s">
        <v>17</v>
      </c>
      <c r="C9" s="9" t="s">
        <v>18</v>
      </c>
      <c r="D9" s="8"/>
      <c r="E9" s="8"/>
      <c r="F9" s="8"/>
      <c r="G9" s="8"/>
    </row>
    <row r="10" spans="1:7" ht="12.75">
      <c r="A10" s="9" t="s">
        <v>19</v>
      </c>
      <c r="B10" s="8" t="s">
        <v>20</v>
      </c>
      <c r="C10" s="9" t="s">
        <v>21</v>
      </c>
      <c r="D10" s="8"/>
      <c r="E10" s="8"/>
      <c r="F10" s="8"/>
      <c r="G10" s="8"/>
    </row>
    <row r="11" spans="1:7" ht="12.75">
      <c r="A11" s="9" t="s">
        <v>22</v>
      </c>
      <c r="B11" s="8" t="s">
        <v>23</v>
      </c>
      <c r="C11" s="9" t="s">
        <v>24</v>
      </c>
      <c r="D11" s="8"/>
      <c r="E11" s="8"/>
      <c r="F11" s="8"/>
      <c r="G11" s="8"/>
    </row>
    <row r="12" spans="1:7" ht="12.75">
      <c r="A12" s="9" t="s">
        <v>25</v>
      </c>
      <c r="B12" s="8" t="s">
        <v>26</v>
      </c>
      <c r="C12" s="9" t="s">
        <v>27</v>
      </c>
      <c r="D12" s="8"/>
      <c r="E12" s="8"/>
      <c r="F12" s="8"/>
      <c r="G12" s="8"/>
    </row>
    <row r="13" spans="1:7" ht="12.75">
      <c r="A13" s="9" t="s">
        <v>28</v>
      </c>
      <c r="B13" s="8" t="s">
        <v>29</v>
      </c>
      <c r="C13" s="9" t="s">
        <v>30</v>
      </c>
      <c r="D13" s="8"/>
      <c r="E13" s="8"/>
      <c r="F13" s="8"/>
      <c r="G13" s="8"/>
    </row>
    <row r="14" spans="1:7" ht="12.75">
      <c r="A14" s="9" t="s">
        <v>31</v>
      </c>
      <c r="B14" s="8" t="s">
        <v>32</v>
      </c>
      <c r="C14" s="9" t="s">
        <v>33</v>
      </c>
      <c r="D14" s="8"/>
      <c r="E14" s="8"/>
      <c r="F14" s="8"/>
      <c r="G14" s="8"/>
    </row>
    <row r="15" spans="1:7" ht="12.75">
      <c r="A15" s="12" t="s">
        <v>34</v>
      </c>
      <c r="B15" s="12" t="s">
        <v>35</v>
      </c>
      <c r="C15" s="13" t="s">
        <v>36</v>
      </c>
      <c r="D15" s="12">
        <f>SUM(D16:D24)</f>
        <v>0</v>
      </c>
      <c r="E15" s="12">
        <f>SUM(E16:E24)</f>
        <v>0</v>
      </c>
      <c r="F15" s="12">
        <f>SUM(F16:F24)</f>
        <v>0</v>
      </c>
      <c r="G15" s="12">
        <f>SUM(G16:G24)</f>
        <v>0</v>
      </c>
    </row>
    <row r="16" spans="1:7" ht="12.75">
      <c r="A16" s="9" t="s">
        <v>13</v>
      </c>
      <c r="B16" s="8" t="s">
        <v>37</v>
      </c>
      <c r="C16" s="9" t="s">
        <v>38</v>
      </c>
      <c r="D16" s="8"/>
      <c r="E16" s="8"/>
      <c r="F16" s="8"/>
      <c r="G16" s="8"/>
    </row>
    <row r="17" spans="1:7" ht="12.75">
      <c r="A17" s="9" t="s">
        <v>16</v>
      </c>
      <c r="B17" s="8" t="s">
        <v>39</v>
      </c>
      <c r="C17" s="9" t="s">
        <v>40</v>
      </c>
      <c r="D17" s="8"/>
      <c r="E17" s="8"/>
      <c r="F17" s="8"/>
      <c r="G17" s="8"/>
    </row>
    <row r="18" spans="1:7" ht="12.75">
      <c r="A18" s="9" t="s">
        <v>19</v>
      </c>
      <c r="B18" s="8" t="s">
        <v>41</v>
      </c>
      <c r="C18" s="9" t="s">
        <v>42</v>
      </c>
      <c r="D18" s="8"/>
      <c r="E18" s="8"/>
      <c r="F18" s="8"/>
      <c r="G18" s="8"/>
    </row>
    <row r="19" spans="1:7" ht="12.75">
      <c r="A19" s="9" t="s">
        <v>22</v>
      </c>
      <c r="B19" s="8" t="s">
        <v>43</v>
      </c>
      <c r="C19" s="9" t="s">
        <v>44</v>
      </c>
      <c r="D19" s="8"/>
      <c r="E19" s="8"/>
      <c r="F19" s="8"/>
      <c r="G19" s="8"/>
    </row>
    <row r="20" spans="1:7" ht="12.75">
      <c r="A20" s="9" t="s">
        <v>25</v>
      </c>
      <c r="B20" s="8" t="s">
        <v>45</v>
      </c>
      <c r="C20" s="9" t="s">
        <v>46</v>
      </c>
      <c r="D20" s="8"/>
      <c r="E20" s="8"/>
      <c r="F20" s="8"/>
      <c r="G20" s="8"/>
    </row>
    <row r="21" spans="1:7" ht="12.75">
      <c r="A21" s="9" t="s">
        <v>28</v>
      </c>
      <c r="B21" s="8" t="s">
        <v>47</v>
      </c>
      <c r="C21" s="9" t="s">
        <v>48</v>
      </c>
      <c r="D21" s="8"/>
      <c r="E21" s="8"/>
      <c r="F21" s="8"/>
      <c r="G21" s="8"/>
    </row>
    <row r="22" spans="1:7" ht="12.75">
      <c r="A22" s="9" t="s">
        <v>31</v>
      </c>
      <c r="B22" s="8" t="s">
        <v>49</v>
      </c>
      <c r="C22" s="9" t="s">
        <v>50</v>
      </c>
      <c r="D22" s="8"/>
      <c r="E22" s="8"/>
      <c r="F22" s="8"/>
      <c r="G22" s="8"/>
    </row>
    <row r="23" spans="1:7" ht="12.75">
      <c r="A23" s="9" t="s">
        <v>51</v>
      </c>
      <c r="B23" s="8" t="s">
        <v>52</v>
      </c>
      <c r="C23" s="9" t="s">
        <v>53</v>
      </c>
      <c r="D23" s="8"/>
      <c r="E23" s="8"/>
      <c r="F23" s="8"/>
      <c r="G23" s="8"/>
    </row>
    <row r="24" spans="1:7" ht="12.75">
      <c r="A24" s="9" t="s">
        <v>54</v>
      </c>
      <c r="B24" s="8" t="s">
        <v>55</v>
      </c>
      <c r="C24" s="9" t="s">
        <v>56</v>
      </c>
      <c r="D24" s="8"/>
      <c r="E24" s="8"/>
      <c r="F24" s="8"/>
      <c r="G24" s="8"/>
    </row>
    <row r="25" spans="1:7" ht="12.75">
      <c r="A25" s="12" t="s">
        <v>57</v>
      </c>
      <c r="B25" s="14" t="s">
        <v>58</v>
      </c>
      <c r="C25" s="13" t="s">
        <v>59</v>
      </c>
      <c r="D25" s="14">
        <f>SUM(D26:D30)</f>
        <v>0</v>
      </c>
      <c r="E25" s="14">
        <f>SUM(E26:E30)</f>
        <v>0</v>
      </c>
      <c r="F25" s="14">
        <f>SUM(F26:F30)</f>
        <v>0</v>
      </c>
      <c r="G25" s="14">
        <f>SUM(G26:G30)</f>
        <v>0</v>
      </c>
    </row>
    <row r="26" spans="1:7" ht="12.75">
      <c r="A26" s="9" t="s">
        <v>13</v>
      </c>
      <c r="B26" s="8" t="s">
        <v>60</v>
      </c>
      <c r="C26" s="9" t="s">
        <v>61</v>
      </c>
      <c r="D26" s="8"/>
      <c r="E26" s="8"/>
      <c r="F26" s="8"/>
      <c r="G26" s="8"/>
    </row>
    <row r="27" spans="1:7" ht="12.75">
      <c r="A27" s="9" t="s">
        <v>16</v>
      </c>
      <c r="B27" s="8" t="s">
        <v>62</v>
      </c>
      <c r="C27" s="9" t="s">
        <v>63</v>
      </c>
      <c r="D27" s="8"/>
      <c r="E27" s="8"/>
      <c r="F27" s="8"/>
      <c r="G27" s="8"/>
    </row>
    <row r="28" spans="1:7" ht="12.75">
      <c r="A28" s="9" t="s">
        <v>19</v>
      </c>
      <c r="B28" s="8" t="s">
        <v>64</v>
      </c>
      <c r="C28" s="9" t="s">
        <v>65</v>
      </c>
      <c r="D28" s="8"/>
      <c r="E28" s="8"/>
      <c r="F28" s="8"/>
      <c r="G28" s="8"/>
    </row>
    <row r="29" spans="1:7" ht="12.75">
      <c r="A29" s="9" t="s">
        <v>22</v>
      </c>
      <c r="B29" s="8" t="s">
        <v>66</v>
      </c>
      <c r="C29" s="9" t="s">
        <v>67</v>
      </c>
      <c r="D29" s="8"/>
      <c r="E29" s="8"/>
      <c r="F29" s="8"/>
      <c r="G29" s="8"/>
    </row>
    <row r="30" spans="1:7" ht="12.75">
      <c r="A30" s="9" t="s">
        <v>25</v>
      </c>
      <c r="B30" s="8" t="s">
        <v>68</v>
      </c>
      <c r="C30" s="9" t="s">
        <v>69</v>
      </c>
      <c r="D30" s="8"/>
      <c r="E30" s="8"/>
      <c r="F30" s="8"/>
      <c r="G30" s="8"/>
    </row>
    <row r="31" spans="1:7" ht="12.75">
      <c r="A31" s="15" t="s">
        <v>70</v>
      </c>
      <c r="B31" s="10" t="s">
        <v>71</v>
      </c>
      <c r="C31" s="11" t="s">
        <v>72</v>
      </c>
      <c r="D31" s="10">
        <f>D32+D39+D45+D54</f>
        <v>0</v>
      </c>
      <c r="E31" s="10">
        <f>E32+E39+E45+E54</f>
        <v>0</v>
      </c>
      <c r="F31" s="10">
        <f>F32+F39+F45+F54</f>
        <v>0</v>
      </c>
      <c r="G31" s="10">
        <f>G32+G39+G45+G54</f>
        <v>0</v>
      </c>
    </row>
    <row r="32" spans="1:7" ht="12.75">
      <c r="A32" s="12" t="s">
        <v>73</v>
      </c>
      <c r="B32" s="12" t="s">
        <v>74</v>
      </c>
      <c r="C32" s="13" t="s">
        <v>75</v>
      </c>
      <c r="D32" s="12">
        <f>SUM(D33:D38)</f>
        <v>0</v>
      </c>
      <c r="E32" s="12">
        <f>SUM(E33:E38)</f>
        <v>0</v>
      </c>
      <c r="F32" s="12">
        <f>SUM(F33:F38)</f>
        <v>0</v>
      </c>
      <c r="G32" s="12">
        <f>SUM(G33:G38)</f>
        <v>0</v>
      </c>
    </row>
    <row r="33" spans="1:7" ht="12.75">
      <c r="A33" s="9" t="s">
        <v>13</v>
      </c>
      <c r="B33" s="8" t="s">
        <v>76</v>
      </c>
      <c r="C33" s="9" t="s">
        <v>77</v>
      </c>
      <c r="D33" s="8"/>
      <c r="E33" s="8"/>
      <c r="F33" s="8"/>
      <c r="G33" s="8"/>
    </row>
    <row r="34" spans="1:7" ht="12.75">
      <c r="A34" s="9" t="s">
        <v>16</v>
      </c>
      <c r="B34" s="8" t="s">
        <v>78</v>
      </c>
      <c r="C34" s="9" t="s">
        <v>79</v>
      </c>
      <c r="D34" s="8"/>
      <c r="E34" s="8"/>
      <c r="F34" s="8"/>
      <c r="G34" s="8"/>
    </row>
    <row r="35" spans="1:7" ht="12.75">
      <c r="A35" s="9" t="s">
        <v>19</v>
      </c>
      <c r="B35" s="8" t="s">
        <v>80</v>
      </c>
      <c r="C35" s="9" t="s">
        <v>81</v>
      </c>
      <c r="D35" s="8"/>
      <c r="E35" s="8"/>
      <c r="F35" s="8"/>
      <c r="G35" s="8"/>
    </row>
    <row r="36" spans="1:7" ht="12.75">
      <c r="A36" s="9" t="s">
        <v>22</v>
      </c>
      <c r="B36" s="8" t="s">
        <v>82</v>
      </c>
      <c r="C36" s="9" t="s">
        <v>83</v>
      </c>
      <c r="D36" s="8"/>
      <c r="E36" s="8"/>
      <c r="F36" s="8"/>
      <c r="G36" s="8"/>
    </row>
    <row r="37" spans="1:7" ht="12.75">
      <c r="A37" s="9" t="s">
        <v>25</v>
      </c>
      <c r="B37" s="8" t="s">
        <v>84</v>
      </c>
      <c r="C37" s="9" t="s">
        <v>85</v>
      </c>
      <c r="D37" s="8"/>
      <c r="E37" s="8"/>
      <c r="F37" s="8"/>
      <c r="G37" s="8"/>
    </row>
    <row r="38" spans="1:7" ht="12.75">
      <c r="A38" s="9" t="s">
        <v>28</v>
      </c>
      <c r="B38" s="8" t="s">
        <v>86</v>
      </c>
      <c r="C38" s="9" t="s">
        <v>87</v>
      </c>
      <c r="D38" s="8"/>
      <c r="E38" s="8"/>
      <c r="F38" s="8"/>
      <c r="G38" s="8"/>
    </row>
    <row r="39" spans="1:7" ht="12.75">
      <c r="A39" s="12" t="s">
        <v>88</v>
      </c>
      <c r="B39" s="12" t="s">
        <v>89</v>
      </c>
      <c r="C39" s="13" t="s">
        <v>90</v>
      </c>
      <c r="D39" s="12">
        <f>SUM(D40:D44)</f>
        <v>0</v>
      </c>
      <c r="E39" s="12">
        <f>SUM(E40:E44)</f>
        <v>0</v>
      </c>
      <c r="F39" s="12">
        <f>SUM(F40:F44)</f>
        <v>0</v>
      </c>
      <c r="G39" s="12">
        <f>SUM(G40:G44)</f>
        <v>0</v>
      </c>
    </row>
    <row r="40" spans="1:7" ht="12.75">
      <c r="A40" s="9" t="s">
        <v>13</v>
      </c>
      <c r="B40" s="8" t="s">
        <v>91</v>
      </c>
      <c r="C40" s="9" t="s">
        <v>92</v>
      </c>
      <c r="D40" s="8"/>
      <c r="E40" s="8"/>
      <c r="F40" s="8"/>
      <c r="G40" s="8"/>
    </row>
    <row r="41" spans="1:7" ht="12.75">
      <c r="A41" s="9" t="s">
        <v>16</v>
      </c>
      <c r="B41" s="8" t="s">
        <v>93</v>
      </c>
      <c r="C41" s="9" t="s">
        <v>94</v>
      </c>
      <c r="D41" s="8"/>
      <c r="E41" s="8"/>
      <c r="F41" s="8"/>
      <c r="G41" s="8"/>
    </row>
    <row r="42" spans="1:7" ht="12.75">
      <c r="A42" s="9" t="s">
        <v>19</v>
      </c>
      <c r="B42" s="8" t="s">
        <v>95</v>
      </c>
      <c r="C42" s="9" t="s">
        <v>96</v>
      </c>
      <c r="D42" s="8"/>
      <c r="E42" s="8"/>
      <c r="F42" s="8"/>
      <c r="G42" s="8"/>
    </row>
    <row r="43" spans="1:7" ht="12.75">
      <c r="A43" s="9" t="s">
        <v>22</v>
      </c>
      <c r="B43" s="8" t="s">
        <v>97</v>
      </c>
      <c r="C43" s="9" t="s">
        <v>98</v>
      </c>
      <c r="D43" s="8"/>
      <c r="E43" s="8"/>
      <c r="F43" s="8"/>
      <c r="G43" s="8"/>
    </row>
    <row r="44" spans="1:7" ht="12.75">
      <c r="A44" s="9" t="s">
        <v>25</v>
      </c>
      <c r="B44" s="8" t="s">
        <v>99</v>
      </c>
      <c r="C44" s="9" t="s">
        <v>100</v>
      </c>
      <c r="D44" s="8"/>
      <c r="E44" s="8"/>
      <c r="F44" s="8"/>
      <c r="G44" s="8"/>
    </row>
    <row r="45" spans="1:7" ht="12.75">
      <c r="A45" s="12" t="s">
        <v>101</v>
      </c>
      <c r="B45" s="12" t="s">
        <v>102</v>
      </c>
      <c r="C45" s="13" t="s">
        <v>103</v>
      </c>
      <c r="D45" s="12">
        <f>SUM(D46:D53)</f>
        <v>0</v>
      </c>
      <c r="E45" s="12">
        <f>SUM(E46:E53)</f>
        <v>0</v>
      </c>
      <c r="F45" s="12">
        <f>SUM(F46:F53)</f>
        <v>0</v>
      </c>
      <c r="G45" s="12">
        <f>SUM(G46:G53)</f>
        <v>0</v>
      </c>
    </row>
    <row r="46" spans="1:7" ht="12.75">
      <c r="A46" s="9" t="s">
        <v>13</v>
      </c>
      <c r="B46" s="8" t="s">
        <v>91</v>
      </c>
      <c r="C46" s="9" t="s">
        <v>104</v>
      </c>
      <c r="D46" s="8"/>
      <c r="E46" s="8"/>
      <c r="F46" s="8"/>
      <c r="G46" s="8"/>
    </row>
    <row r="47" spans="1:7" ht="12.75">
      <c r="A47" s="9" t="s">
        <v>16</v>
      </c>
      <c r="B47" s="8" t="s">
        <v>93</v>
      </c>
      <c r="C47" s="9" t="s">
        <v>105</v>
      </c>
      <c r="D47" s="8"/>
      <c r="E47" s="8"/>
      <c r="F47" s="8"/>
      <c r="G47" s="8"/>
    </row>
    <row r="48" spans="1:7" ht="12.75">
      <c r="A48" s="9" t="s">
        <v>19</v>
      </c>
      <c r="B48" s="8" t="s">
        <v>106</v>
      </c>
      <c r="C48" s="9" t="s">
        <v>107</v>
      </c>
      <c r="D48" s="8"/>
      <c r="E48" s="8"/>
      <c r="F48" s="8"/>
      <c r="G48" s="8"/>
    </row>
    <row r="49" spans="1:7" ht="12.75">
      <c r="A49" s="9" t="s">
        <v>22</v>
      </c>
      <c r="B49" s="8" t="s">
        <v>108</v>
      </c>
      <c r="C49" s="9" t="s">
        <v>109</v>
      </c>
      <c r="D49" s="8"/>
      <c r="E49" s="8"/>
      <c r="F49" s="8"/>
      <c r="G49" s="8"/>
    </row>
    <row r="50" spans="1:7" ht="12.75">
      <c r="A50" s="9" t="s">
        <v>25</v>
      </c>
      <c r="B50" s="8" t="s">
        <v>110</v>
      </c>
      <c r="C50" s="9" t="s">
        <v>111</v>
      </c>
      <c r="D50" s="8"/>
      <c r="E50" s="8"/>
      <c r="F50" s="8"/>
      <c r="G50" s="8"/>
    </row>
    <row r="51" spans="1:7" ht="12.75">
      <c r="A51" s="9" t="s">
        <v>28</v>
      </c>
      <c r="B51" s="8" t="s">
        <v>95</v>
      </c>
      <c r="C51" s="9" t="s">
        <v>112</v>
      </c>
      <c r="D51" s="8"/>
      <c r="E51" s="8"/>
      <c r="F51" s="8"/>
      <c r="G51" s="8"/>
    </row>
    <row r="52" spans="1:7" ht="12.75">
      <c r="A52" s="9" t="s">
        <v>31</v>
      </c>
      <c r="B52" s="8" t="s">
        <v>97</v>
      </c>
      <c r="C52" s="9" t="s">
        <v>113</v>
      </c>
      <c r="D52" s="8"/>
      <c r="E52" s="8"/>
      <c r="F52" s="8"/>
      <c r="G52" s="8"/>
    </row>
    <row r="53" spans="1:7" ht="12.75">
      <c r="A53" s="9" t="s">
        <v>51</v>
      </c>
      <c r="B53" s="8" t="s">
        <v>99</v>
      </c>
      <c r="C53" s="9" t="s">
        <v>114</v>
      </c>
      <c r="D53" s="8"/>
      <c r="E53" s="8"/>
      <c r="F53" s="8"/>
      <c r="G53" s="8"/>
    </row>
    <row r="54" spans="1:7" ht="12.75">
      <c r="A54" s="12" t="s">
        <v>115</v>
      </c>
      <c r="B54" s="12" t="s">
        <v>116</v>
      </c>
      <c r="C54" s="13" t="s">
        <v>117</v>
      </c>
      <c r="D54" s="12">
        <f>SUM(D55:D57)</f>
        <v>0</v>
      </c>
      <c r="E54" s="12">
        <f>SUM(E55:E57)</f>
        <v>0</v>
      </c>
      <c r="F54" s="12">
        <f>SUM(F55:F57)</f>
        <v>0</v>
      </c>
      <c r="G54" s="12">
        <f>SUM(G55:G57)</f>
        <v>0</v>
      </c>
    </row>
    <row r="55" spans="1:7" ht="12.75">
      <c r="A55" s="9" t="s">
        <v>13</v>
      </c>
      <c r="B55" s="8" t="s">
        <v>118</v>
      </c>
      <c r="C55" s="9" t="s">
        <v>119</v>
      </c>
      <c r="D55" s="8"/>
      <c r="E55" s="8"/>
      <c r="F55" s="8"/>
      <c r="G55" s="8"/>
    </row>
    <row r="56" spans="1:7" ht="12.75">
      <c r="A56" s="9" t="s">
        <v>16</v>
      </c>
      <c r="B56" s="8" t="s">
        <v>120</v>
      </c>
      <c r="C56" s="9" t="s">
        <v>121</v>
      </c>
      <c r="D56" s="8"/>
      <c r="E56" s="8"/>
      <c r="F56" s="8"/>
      <c r="G56" s="8"/>
    </row>
    <row r="57" spans="1:7" ht="12.75">
      <c r="A57" s="9" t="s">
        <v>19</v>
      </c>
      <c r="B57" s="8" t="s">
        <v>122</v>
      </c>
      <c r="C57" s="9" t="s">
        <v>123</v>
      </c>
      <c r="D57" s="8"/>
      <c r="E57" s="8"/>
      <c r="F57" s="8"/>
      <c r="G57" s="8"/>
    </row>
    <row r="58" spans="1:7" ht="12.75">
      <c r="A58" s="10" t="s">
        <v>124</v>
      </c>
      <c r="B58" s="10" t="s">
        <v>125</v>
      </c>
      <c r="C58" s="11" t="s">
        <v>126</v>
      </c>
      <c r="D58" s="10">
        <f>D59+D63</f>
        <v>0</v>
      </c>
      <c r="E58" s="10">
        <f>E59+E63</f>
        <v>0</v>
      </c>
      <c r="F58" s="10">
        <f>F59+F63</f>
        <v>0</v>
      </c>
      <c r="G58" s="10">
        <f>G59+G63</f>
        <v>0</v>
      </c>
    </row>
    <row r="59" spans="1:7" ht="12.75">
      <c r="A59" s="12" t="s">
        <v>127</v>
      </c>
      <c r="B59" s="12" t="s">
        <v>128</v>
      </c>
      <c r="C59" s="13" t="s">
        <v>129</v>
      </c>
      <c r="D59" s="12">
        <f>SUM(D60:D62)</f>
        <v>0</v>
      </c>
      <c r="E59" s="12">
        <f>SUM(E60:E62)</f>
        <v>0</v>
      </c>
      <c r="F59" s="12">
        <f>SUM(F60:F62)</f>
        <v>0</v>
      </c>
      <c r="G59" s="12">
        <f>SUM(G60:G62)</f>
        <v>0</v>
      </c>
    </row>
    <row r="60" spans="1:7" ht="12.75">
      <c r="A60" s="9" t="s">
        <v>13</v>
      </c>
      <c r="B60" s="8" t="s">
        <v>130</v>
      </c>
      <c r="C60" s="9" t="s">
        <v>131</v>
      </c>
      <c r="D60" s="8"/>
      <c r="E60" s="8"/>
      <c r="F60" s="8"/>
      <c r="G60" s="8"/>
    </row>
    <row r="61" spans="1:7" ht="12.75">
      <c r="A61" s="9" t="s">
        <v>16</v>
      </c>
      <c r="B61" s="8" t="s">
        <v>132</v>
      </c>
      <c r="C61" s="9" t="s">
        <v>133</v>
      </c>
      <c r="D61" s="8"/>
      <c r="E61" s="8"/>
      <c r="F61" s="8"/>
      <c r="G61" s="8"/>
    </row>
    <row r="62" spans="1:7" ht="12.75">
      <c r="A62" s="9" t="s">
        <v>19</v>
      </c>
      <c r="B62" s="8" t="s">
        <v>134</v>
      </c>
      <c r="C62" s="9" t="s">
        <v>135</v>
      </c>
      <c r="D62" s="8"/>
      <c r="E62" s="8"/>
      <c r="F62" s="8"/>
      <c r="G62" s="8"/>
    </row>
    <row r="63" spans="1:7" ht="12.75">
      <c r="A63" s="12" t="s">
        <v>136</v>
      </c>
      <c r="B63" s="12" t="s">
        <v>137</v>
      </c>
      <c r="C63" s="13" t="s">
        <v>138</v>
      </c>
      <c r="D63" s="12"/>
      <c r="E63" s="12"/>
      <c r="F63" s="12"/>
      <c r="G63" s="12"/>
    </row>
    <row r="64" spans="1:7" ht="12.75">
      <c r="A64" s="16"/>
      <c r="B64" s="16"/>
      <c r="C64" s="16"/>
      <c r="D64" s="16"/>
      <c r="E64" s="16"/>
      <c r="F64" s="16"/>
      <c r="G64" s="16"/>
    </row>
    <row r="65" spans="1:7" ht="15.75">
      <c r="A65" s="6"/>
      <c r="B65" s="6" t="s">
        <v>139</v>
      </c>
      <c r="C65" s="7" t="s">
        <v>140</v>
      </c>
      <c r="D65" s="6">
        <f>D66+D83+D109</f>
        <v>0</v>
      </c>
      <c r="E65" s="6">
        <f>E66+E83+E109</f>
        <v>0</v>
      </c>
      <c r="F65" s="6">
        <f>F66+F83+F109</f>
        <v>0</v>
      </c>
      <c r="G65" s="6">
        <f>G66+G83+G109</f>
        <v>0</v>
      </c>
    </row>
    <row r="66" spans="1:7" ht="12.75">
      <c r="A66" s="10" t="s">
        <v>4</v>
      </c>
      <c r="B66" s="10" t="s">
        <v>141</v>
      </c>
      <c r="C66" s="11" t="s">
        <v>142</v>
      </c>
      <c r="D66" s="10">
        <f>D67+D70+D75+D79+D82</f>
        <v>0</v>
      </c>
      <c r="E66" s="10">
        <f>E67+E70+E75+E79+E82</f>
        <v>0</v>
      </c>
      <c r="F66" s="10">
        <f>F67+F70+F75+F79+F82</f>
        <v>0</v>
      </c>
      <c r="G66" s="10">
        <f>G67+G70+G75+G79+G82</f>
        <v>0</v>
      </c>
    </row>
    <row r="67" spans="1:7" ht="12.75">
      <c r="A67" s="12" t="s">
        <v>143</v>
      </c>
      <c r="B67" s="12" t="s">
        <v>144</v>
      </c>
      <c r="C67" s="13" t="s">
        <v>145</v>
      </c>
      <c r="D67" s="12">
        <f>D68+D69</f>
        <v>0</v>
      </c>
      <c r="E67" s="12">
        <f>E68+E69</f>
        <v>0</v>
      </c>
      <c r="F67" s="12">
        <f>F68+F69</f>
        <v>0</v>
      </c>
      <c r="G67" s="12">
        <f>G68+G69</f>
        <v>0</v>
      </c>
    </row>
    <row r="68" spans="1:7" ht="12.75">
      <c r="A68" s="9" t="s">
        <v>13</v>
      </c>
      <c r="B68" s="8" t="s">
        <v>144</v>
      </c>
      <c r="C68" s="9" t="s">
        <v>146</v>
      </c>
      <c r="D68" s="8"/>
      <c r="E68" s="8"/>
      <c r="F68" s="8"/>
      <c r="G68" s="8"/>
    </row>
    <row r="69" spans="1:7" ht="12.75">
      <c r="A69" s="9" t="s">
        <v>16</v>
      </c>
      <c r="B69" s="8" t="s">
        <v>147</v>
      </c>
      <c r="C69" s="9" t="s">
        <v>148</v>
      </c>
      <c r="D69" s="8"/>
      <c r="E69" s="8"/>
      <c r="F69" s="8"/>
      <c r="G69" s="8"/>
    </row>
    <row r="70" spans="1:7" ht="12.75">
      <c r="A70" s="12" t="s">
        <v>149</v>
      </c>
      <c r="B70" s="12" t="s">
        <v>150</v>
      </c>
      <c r="C70" s="13" t="s">
        <v>151</v>
      </c>
      <c r="D70" s="12">
        <f>SUM(D71:D74)</f>
        <v>0</v>
      </c>
      <c r="E70" s="12">
        <f>SUM(E71:E74)</f>
        <v>0</v>
      </c>
      <c r="F70" s="12">
        <f>SUM(F71:F74)</f>
        <v>0</v>
      </c>
      <c r="G70" s="12">
        <f>SUM(G71:G74)</f>
        <v>0</v>
      </c>
    </row>
    <row r="71" spans="1:7" ht="12.75">
      <c r="A71" s="9" t="s">
        <v>13</v>
      </c>
      <c r="B71" s="8" t="s">
        <v>152</v>
      </c>
      <c r="C71" s="9" t="s">
        <v>153</v>
      </c>
      <c r="D71" s="8"/>
      <c r="E71" s="8"/>
      <c r="F71" s="8"/>
      <c r="G71" s="8"/>
    </row>
    <row r="72" spans="1:7" ht="12.75">
      <c r="A72" s="9" t="s">
        <v>16</v>
      </c>
      <c r="B72" s="8" t="s">
        <v>154</v>
      </c>
      <c r="C72" s="9" t="s">
        <v>155</v>
      </c>
      <c r="D72" s="8"/>
      <c r="E72" s="8"/>
      <c r="F72" s="8"/>
      <c r="G72" s="8"/>
    </row>
    <row r="73" spans="1:7" ht="12.75">
      <c r="A73" s="9" t="s">
        <v>19</v>
      </c>
      <c r="B73" s="8" t="s">
        <v>156</v>
      </c>
      <c r="C73" s="9" t="s">
        <v>157</v>
      </c>
      <c r="D73" s="8"/>
      <c r="E73" s="8"/>
      <c r="F73" s="8"/>
      <c r="G73" s="8"/>
    </row>
    <row r="74" spans="1:7" ht="12.75">
      <c r="A74" s="9" t="s">
        <v>22</v>
      </c>
      <c r="B74" s="8" t="s">
        <v>158</v>
      </c>
      <c r="C74" s="9" t="s">
        <v>159</v>
      </c>
      <c r="D74" s="8"/>
      <c r="E74" s="8"/>
      <c r="F74" s="8"/>
      <c r="G74" s="8"/>
    </row>
    <row r="75" spans="1:7" ht="12.75">
      <c r="A75" s="12" t="s">
        <v>160</v>
      </c>
      <c r="B75" s="12" t="s">
        <v>161</v>
      </c>
      <c r="C75" s="13" t="s">
        <v>162</v>
      </c>
      <c r="D75" s="12">
        <f>SUM(D76:D78)</f>
        <v>0</v>
      </c>
      <c r="E75" s="12">
        <f>SUM(E76:E78)</f>
        <v>0</v>
      </c>
      <c r="F75" s="12">
        <f>SUM(F76:F78)</f>
        <v>0</v>
      </c>
      <c r="G75" s="12">
        <f>SUM(G76:G78)</f>
        <v>0</v>
      </c>
    </row>
    <row r="76" spans="1:7" ht="12.75">
      <c r="A76" s="9" t="s">
        <v>13</v>
      </c>
      <c r="B76" s="8" t="s">
        <v>163</v>
      </c>
      <c r="C76" s="9" t="s">
        <v>164</v>
      </c>
      <c r="D76" s="8"/>
      <c r="E76" s="8"/>
      <c r="F76" s="8"/>
      <c r="G76" s="8"/>
    </row>
    <row r="77" spans="1:7" ht="12.75">
      <c r="A77" s="9" t="s">
        <v>16</v>
      </c>
      <c r="B77" s="8" t="s">
        <v>165</v>
      </c>
      <c r="C77" s="9" t="s">
        <v>166</v>
      </c>
      <c r="D77" s="8"/>
      <c r="E77" s="8"/>
      <c r="F77" s="8"/>
      <c r="G77" s="8"/>
    </row>
    <row r="78" spans="1:7" ht="12.75">
      <c r="A78" s="9" t="s">
        <v>19</v>
      </c>
      <c r="B78" s="8" t="s">
        <v>167</v>
      </c>
      <c r="C78" s="9" t="s">
        <v>168</v>
      </c>
      <c r="D78" s="8"/>
      <c r="E78" s="8"/>
      <c r="F78" s="8"/>
      <c r="G78" s="8"/>
    </row>
    <row r="79" spans="1:7" ht="12.75">
      <c r="A79" s="12" t="s">
        <v>169</v>
      </c>
      <c r="B79" s="12" t="s">
        <v>170</v>
      </c>
      <c r="C79" s="13" t="s">
        <v>171</v>
      </c>
      <c r="D79" s="12">
        <f>D80+D81</f>
        <v>0</v>
      </c>
      <c r="E79" s="12">
        <f>E80+E81</f>
        <v>0</v>
      </c>
      <c r="F79" s="12">
        <f>F80+F81</f>
        <v>0</v>
      </c>
      <c r="G79" s="12">
        <f>G80+G81</f>
        <v>0</v>
      </c>
    </row>
    <row r="80" spans="1:7" ht="12.75">
      <c r="A80" s="9" t="s">
        <v>13</v>
      </c>
      <c r="B80" s="8" t="s">
        <v>172</v>
      </c>
      <c r="C80" s="9" t="s">
        <v>173</v>
      </c>
      <c r="D80" s="8"/>
      <c r="E80" s="8"/>
      <c r="F80" s="8"/>
      <c r="G80" s="8"/>
    </row>
    <row r="81" spans="1:7" ht="12.75">
      <c r="A81" s="9" t="s">
        <v>16</v>
      </c>
      <c r="B81" s="8" t="s">
        <v>174</v>
      </c>
      <c r="C81" s="9" t="s">
        <v>175</v>
      </c>
      <c r="D81" s="8"/>
      <c r="E81" s="8"/>
      <c r="F81" s="8"/>
      <c r="G81" s="8"/>
    </row>
    <row r="82" spans="1:7" ht="12.75">
      <c r="A82" s="12" t="s">
        <v>176</v>
      </c>
      <c r="B82" s="12" t="s">
        <v>177</v>
      </c>
      <c r="C82" s="13" t="s">
        <v>178</v>
      </c>
      <c r="D82" s="12"/>
      <c r="E82" s="12"/>
      <c r="F82" s="12"/>
      <c r="G82" s="12"/>
    </row>
    <row r="83" spans="1:7" ht="12.75">
      <c r="A83" s="10" t="s">
        <v>7</v>
      </c>
      <c r="B83" s="10" t="s">
        <v>179</v>
      </c>
      <c r="C83" s="11" t="s">
        <v>180</v>
      </c>
      <c r="D83" s="10">
        <f>D84+D88+D95+D105</f>
        <v>0</v>
      </c>
      <c r="E83" s="10">
        <f>E84+E88+E95+E105</f>
        <v>0</v>
      </c>
      <c r="F83" s="10">
        <f>F84+F88+F95+F105</f>
        <v>0</v>
      </c>
      <c r="G83" s="10">
        <f>G84+G88+G95+G105</f>
        <v>0</v>
      </c>
    </row>
    <row r="84" spans="1:7" ht="12.75">
      <c r="A84" s="12" t="s">
        <v>10</v>
      </c>
      <c r="B84" s="12" t="s">
        <v>181</v>
      </c>
      <c r="C84" s="13" t="s">
        <v>182</v>
      </c>
      <c r="D84" s="12">
        <f>D85+D86+D87</f>
        <v>0</v>
      </c>
      <c r="E84" s="12">
        <f>E85+E86+E87</f>
        <v>0</v>
      </c>
      <c r="F84" s="12">
        <f>F85+F86+F87</f>
        <v>0</v>
      </c>
      <c r="G84" s="12">
        <f>G85+G86+G87</f>
        <v>0</v>
      </c>
    </row>
    <row r="85" spans="1:7" ht="12.75">
      <c r="A85" s="9" t="s">
        <v>13</v>
      </c>
      <c r="B85" s="8" t="s">
        <v>183</v>
      </c>
      <c r="C85" s="9" t="s">
        <v>184</v>
      </c>
      <c r="D85" s="8"/>
      <c r="E85" s="8"/>
      <c r="F85" s="8"/>
      <c r="G85" s="8"/>
    </row>
    <row r="86" spans="1:7" ht="12.75">
      <c r="A86" s="9" t="s">
        <v>16</v>
      </c>
      <c r="B86" s="8" t="s">
        <v>185</v>
      </c>
      <c r="C86" s="9" t="s">
        <v>186</v>
      </c>
      <c r="D86" s="8"/>
      <c r="E86" s="8"/>
      <c r="F86" s="8"/>
      <c r="G86" s="8"/>
    </row>
    <row r="87" spans="1:7" ht="12.75">
      <c r="A87" s="9" t="s">
        <v>19</v>
      </c>
      <c r="B87" s="8" t="s">
        <v>187</v>
      </c>
      <c r="C87" s="9" t="s">
        <v>188</v>
      </c>
      <c r="D87" s="8"/>
      <c r="E87" s="8"/>
      <c r="F87" s="8"/>
      <c r="G87" s="8"/>
    </row>
    <row r="88" spans="1:7" ht="12.75">
      <c r="A88" s="12" t="s">
        <v>34</v>
      </c>
      <c r="B88" s="12" t="s">
        <v>189</v>
      </c>
      <c r="C88" s="13" t="s">
        <v>190</v>
      </c>
      <c r="D88" s="12">
        <f>SUM(D89:D94)</f>
        <v>0</v>
      </c>
      <c r="E88" s="12">
        <f>SUM(E89:E94)</f>
        <v>0</v>
      </c>
      <c r="F88" s="12">
        <f>SUM(F89:F94)</f>
        <v>0</v>
      </c>
      <c r="G88" s="12">
        <f>SUM(G89:G94)</f>
        <v>0</v>
      </c>
    </row>
    <row r="89" spans="1:7" ht="12.75">
      <c r="A89" s="9" t="s">
        <v>13</v>
      </c>
      <c r="B89" s="8" t="s">
        <v>191</v>
      </c>
      <c r="C89" s="9" t="s">
        <v>192</v>
      </c>
      <c r="D89" s="8"/>
      <c r="E89" s="8"/>
      <c r="F89" s="8"/>
      <c r="G89" s="8"/>
    </row>
    <row r="90" spans="1:7" ht="12.75">
      <c r="A90" s="9" t="s">
        <v>16</v>
      </c>
      <c r="B90" s="8" t="s">
        <v>193</v>
      </c>
      <c r="C90" s="9" t="s">
        <v>194</v>
      </c>
      <c r="D90" s="8"/>
      <c r="E90" s="8"/>
      <c r="F90" s="8"/>
      <c r="G90" s="8"/>
    </row>
    <row r="91" spans="1:7" ht="12.75">
      <c r="A91" s="9" t="s">
        <v>19</v>
      </c>
      <c r="B91" s="8" t="s">
        <v>195</v>
      </c>
      <c r="C91" s="9" t="s">
        <v>196</v>
      </c>
      <c r="D91" s="8"/>
      <c r="E91" s="8"/>
      <c r="F91" s="8"/>
      <c r="G91" s="8"/>
    </row>
    <row r="92" spans="1:7" ht="12.75">
      <c r="A92" s="9" t="s">
        <v>22</v>
      </c>
      <c r="B92" s="8" t="s">
        <v>197</v>
      </c>
      <c r="C92" s="9" t="s">
        <v>198</v>
      </c>
      <c r="D92" s="8"/>
      <c r="E92" s="8"/>
      <c r="F92" s="8"/>
      <c r="G92" s="8"/>
    </row>
    <row r="93" spans="1:7" ht="12.75">
      <c r="A93" s="9" t="s">
        <v>25</v>
      </c>
      <c r="B93" s="8" t="s">
        <v>199</v>
      </c>
      <c r="C93" s="9" t="s">
        <v>200</v>
      </c>
      <c r="D93" s="8"/>
      <c r="E93" s="8"/>
      <c r="F93" s="8"/>
      <c r="G93" s="8"/>
    </row>
    <row r="94" spans="1:7" ht="12.75">
      <c r="A94" s="9" t="s">
        <v>28</v>
      </c>
      <c r="B94" s="8" t="s">
        <v>201</v>
      </c>
      <c r="C94" s="9" t="s">
        <v>202</v>
      </c>
      <c r="D94" s="8"/>
      <c r="E94" s="8"/>
      <c r="F94" s="8"/>
      <c r="G94" s="8"/>
    </row>
    <row r="95" spans="1:7" ht="12.75">
      <c r="A95" s="12" t="s">
        <v>57</v>
      </c>
      <c r="B95" s="12" t="s">
        <v>203</v>
      </c>
      <c r="C95" s="13" t="s">
        <v>204</v>
      </c>
      <c r="D95" s="12">
        <f>SUM(D96:D104)</f>
        <v>0</v>
      </c>
      <c r="E95" s="12">
        <f>SUM(E96:E104)</f>
        <v>0</v>
      </c>
      <c r="F95" s="12">
        <f>SUM(F96:F104)</f>
        <v>0</v>
      </c>
      <c r="G95" s="12">
        <f>SUM(G96:G104)</f>
        <v>0</v>
      </c>
    </row>
    <row r="96" spans="1:7" ht="12.75">
      <c r="A96" s="9" t="s">
        <v>13</v>
      </c>
      <c r="B96" s="8" t="s">
        <v>205</v>
      </c>
      <c r="C96" s="9" t="s">
        <v>206</v>
      </c>
      <c r="D96" s="8"/>
      <c r="E96" s="8"/>
      <c r="F96" s="8"/>
      <c r="G96" s="8"/>
    </row>
    <row r="97" spans="1:7" ht="12.75">
      <c r="A97" s="9" t="s">
        <v>16</v>
      </c>
      <c r="B97" s="8" t="s">
        <v>207</v>
      </c>
      <c r="C97" s="9" t="s">
        <v>208</v>
      </c>
      <c r="D97" s="8"/>
      <c r="E97" s="8"/>
      <c r="F97" s="8"/>
      <c r="G97" s="8"/>
    </row>
    <row r="98" spans="1:7" ht="12.75">
      <c r="A98" s="9" t="s">
        <v>19</v>
      </c>
      <c r="B98" s="8" t="s">
        <v>209</v>
      </c>
      <c r="C98" s="9" t="s">
        <v>210</v>
      </c>
      <c r="D98" s="8"/>
      <c r="E98" s="8"/>
      <c r="F98" s="8"/>
      <c r="G98" s="8"/>
    </row>
    <row r="99" spans="1:7" ht="12.75">
      <c r="A99" s="9" t="s">
        <v>22</v>
      </c>
      <c r="B99" s="8" t="s">
        <v>211</v>
      </c>
      <c r="C99" s="9" t="s">
        <v>212</v>
      </c>
      <c r="D99" s="8"/>
      <c r="E99" s="8"/>
      <c r="F99" s="8"/>
      <c r="G99" s="8"/>
    </row>
    <row r="100" spans="1:7" ht="12.75">
      <c r="A100" s="9" t="s">
        <v>25</v>
      </c>
      <c r="B100" s="8" t="s">
        <v>213</v>
      </c>
      <c r="C100" s="9" t="s">
        <v>214</v>
      </c>
      <c r="D100" s="8"/>
      <c r="E100" s="8"/>
      <c r="F100" s="8"/>
      <c r="G100" s="8"/>
    </row>
    <row r="101" spans="1:7" ht="12.75">
      <c r="A101" s="9" t="s">
        <v>28</v>
      </c>
      <c r="B101" s="8" t="s">
        <v>215</v>
      </c>
      <c r="C101" s="9" t="s">
        <v>216</v>
      </c>
      <c r="D101" s="8"/>
      <c r="E101" s="8"/>
      <c r="F101" s="8"/>
      <c r="G101" s="8"/>
    </row>
    <row r="102" spans="1:7" ht="12.75">
      <c r="A102" s="9" t="s">
        <v>31</v>
      </c>
      <c r="B102" s="8" t="s">
        <v>217</v>
      </c>
      <c r="C102" s="9" t="s">
        <v>218</v>
      </c>
      <c r="D102" s="8"/>
      <c r="E102" s="8"/>
      <c r="F102" s="8"/>
      <c r="G102" s="8"/>
    </row>
    <row r="103" spans="1:7" ht="12.75">
      <c r="A103" s="9" t="s">
        <v>51</v>
      </c>
      <c r="B103" s="8" t="s">
        <v>219</v>
      </c>
      <c r="C103" s="9" t="s">
        <v>220</v>
      </c>
      <c r="D103" s="8"/>
      <c r="E103" s="8"/>
      <c r="F103" s="8"/>
      <c r="G103" s="8"/>
    </row>
    <row r="104" spans="1:7" ht="12.75">
      <c r="A104" s="9" t="s">
        <v>54</v>
      </c>
      <c r="B104" s="8" t="s">
        <v>221</v>
      </c>
      <c r="C104" s="9" t="s">
        <v>222</v>
      </c>
      <c r="D104" s="8"/>
      <c r="E104" s="8"/>
      <c r="F104" s="8"/>
      <c r="G104" s="8"/>
    </row>
    <row r="105" spans="1:7" ht="12.75">
      <c r="A105" s="12" t="s">
        <v>223</v>
      </c>
      <c r="B105" s="12" t="s">
        <v>224</v>
      </c>
      <c r="C105" s="13" t="s">
        <v>225</v>
      </c>
      <c r="D105" s="12">
        <f>SUM(D106:D108)</f>
        <v>0</v>
      </c>
      <c r="E105" s="12">
        <f>SUM(E106:E108)</f>
        <v>0</v>
      </c>
      <c r="F105" s="12">
        <f>SUM(F106:F108)</f>
        <v>0</v>
      </c>
      <c r="G105" s="12">
        <f>SUM(G106:G108)</f>
        <v>0</v>
      </c>
    </row>
    <row r="106" spans="1:7" ht="12.75">
      <c r="A106" s="9" t="s">
        <v>13</v>
      </c>
      <c r="B106" s="8" t="s">
        <v>226</v>
      </c>
      <c r="C106" s="9" t="s">
        <v>227</v>
      </c>
      <c r="D106" s="8"/>
      <c r="E106" s="8"/>
      <c r="F106" s="8"/>
      <c r="G106" s="8"/>
    </row>
    <row r="107" spans="1:7" ht="12.75">
      <c r="A107" s="9" t="s">
        <v>16</v>
      </c>
      <c r="B107" s="8" t="s">
        <v>228</v>
      </c>
      <c r="C107" s="9" t="s">
        <v>229</v>
      </c>
      <c r="D107" s="8"/>
      <c r="E107" s="8"/>
      <c r="F107" s="8"/>
      <c r="G107" s="8"/>
    </row>
    <row r="108" spans="1:7" ht="12.75">
      <c r="A108" s="9" t="s">
        <v>19</v>
      </c>
      <c r="B108" s="8" t="s">
        <v>230</v>
      </c>
      <c r="C108" s="9" t="s">
        <v>231</v>
      </c>
      <c r="D108" s="8"/>
      <c r="E108" s="8"/>
      <c r="F108" s="8"/>
      <c r="G108" s="8"/>
    </row>
    <row r="109" spans="1:7" ht="12.75">
      <c r="A109" s="10" t="s">
        <v>70</v>
      </c>
      <c r="B109" s="10" t="s">
        <v>232</v>
      </c>
      <c r="C109" s="11" t="s">
        <v>233</v>
      </c>
      <c r="D109" s="10">
        <f>D110+D114</f>
        <v>0</v>
      </c>
      <c r="E109" s="10">
        <f>E110+E114</f>
        <v>0</v>
      </c>
      <c r="F109" s="10">
        <f>F110+F114</f>
        <v>0</v>
      </c>
      <c r="G109" s="10">
        <f>G110+G114</f>
        <v>0</v>
      </c>
    </row>
    <row r="110" spans="1:7" ht="12.75">
      <c r="A110" s="12" t="s">
        <v>73</v>
      </c>
      <c r="B110" s="12" t="s">
        <v>128</v>
      </c>
      <c r="C110" s="13" t="s">
        <v>234</v>
      </c>
      <c r="D110" s="12">
        <f>D111+D112+D113</f>
        <v>0</v>
      </c>
      <c r="E110" s="12">
        <f>E111+E112+E113</f>
        <v>0</v>
      </c>
      <c r="F110" s="12">
        <f>F111+F112+F113</f>
        <v>0</v>
      </c>
      <c r="G110" s="12">
        <f>G111+G112+G113</f>
        <v>0</v>
      </c>
    </row>
    <row r="111" spans="1:7" ht="12.75">
      <c r="A111" s="9" t="s">
        <v>13</v>
      </c>
      <c r="B111" s="8" t="s">
        <v>235</v>
      </c>
      <c r="C111" s="9" t="s">
        <v>236</v>
      </c>
      <c r="D111" s="8"/>
      <c r="E111" s="8"/>
      <c r="F111" s="8"/>
      <c r="G111" s="8"/>
    </row>
    <row r="112" spans="1:7" ht="12.75">
      <c r="A112" s="9" t="s">
        <v>16</v>
      </c>
      <c r="B112" s="8" t="s">
        <v>237</v>
      </c>
      <c r="C112" s="9" t="s">
        <v>238</v>
      </c>
      <c r="D112" s="8"/>
      <c r="E112" s="8"/>
      <c r="F112" s="8"/>
      <c r="G112" s="8"/>
    </row>
    <row r="113" spans="1:7" ht="12.75">
      <c r="A113" s="9" t="s">
        <v>19</v>
      </c>
      <c r="B113" s="8" t="s">
        <v>239</v>
      </c>
      <c r="C113" s="9" t="s">
        <v>240</v>
      </c>
      <c r="D113" s="8"/>
      <c r="E113" s="8"/>
      <c r="F113" s="8"/>
      <c r="G113" s="8"/>
    </row>
    <row r="114" spans="1:7" ht="12.75">
      <c r="A114" s="12" t="s">
        <v>88</v>
      </c>
      <c r="B114" s="12" t="s">
        <v>241</v>
      </c>
      <c r="C114" s="13" t="s">
        <v>242</v>
      </c>
      <c r="D114" s="12"/>
      <c r="E114" s="12"/>
      <c r="F114" s="12"/>
      <c r="G114" s="12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5.75">
      <c r="A116" s="18"/>
      <c r="B116" s="6" t="str">
        <f aca="true" t="shared" si="0" ref="B116:G116">B4</f>
        <v>AKTIVA CELKEM</v>
      </c>
      <c r="C116" s="7" t="str">
        <f t="shared" si="0"/>
        <v>001</v>
      </c>
      <c r="D116" s="6">
        <f t="shared" si="0"/>
        <v>0</v>
      </c>
      <c r="E116" s="6">
        <f t="shared" si="0"/>
        <v>0</v>
      </c>
      <c r="F116" s="6">
        <f t="shared" si="0"/>
        <v>0</v>
      </c>
      <c r="G116" s="6">
        <f t="shared" si="0"/>
        <v>0</v>
      </c>
    </row>
    <row r="117" spans="1:7" ht="15.75">
      <c r="A117" s="6"/>
      <c r="B117" s="6" t="str">
        <f aca="true" t="shared" si="1" ref="B117:G117">B65</f>
        <v>P A S I V A   C E L K E M</v>
      </c>
      <c r="C117" s="7" t="str">
        <f t="shared" si="1"/>
        <v>061</v>
      </c>
      <c r="D117" s="6">
        <f t="shared" si="1"/>
        <v>0</v>
      </c>
      <c r="E117" s="6">
        <f t="shared" si="1"/>
        <v>0</v>
      </c>
      <c r="F117" s="6">
        <f t="shared" si="1"/>
        <v>0</v>
      </c>
      <c r="G117" s="6">
        <f t="shared" si="1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.125" style="0" customWidth="1"/>
    <col min="2" max="2" width="49.25390625" style="0" customWidth="1"/>
    <col min="3" max="3" width="5.625" style="0" customWidth="1"/>
  </cols>
  <sheetData>
    <row r="1" spans="1:2" ht="23.25">
      <c r="A1" s="21"/>
      <c r="B1" s="22" t="s">
        <v>243</v>
      </c>
    </row>
    <row r="2" ht="15.75">
      <c r="B2" s="23" t="str">
        <f>rozvaha!B2</f>
        <v>Název firmy</v>
      </c>
    </row>
    <row r="3" spans="1:7" ht="12.75">
      <c r="A3" s="20"/>
      <c r="B3" s="20"/>
      <c r="C3" s="20"/>
      <c r="D3" s="24" t="str">
        <f>rozvaha!D3</f>
        <v>1.-   /2002</v>
      </c>
      <c r="E3" s="24">
        <f>rozvaha!E3</f>
        <v>0</v>
      </c>
      <c r="F3" s="24">
        <f>rozvaha!F3</f>
        <v>0</v>
      </c>
      <c r="G3" s="24">
        <f>rozvaha!G3</f>
        <v>0</v>
      </c>
    </row>
    <row r="4" spans="1:7" ht="12.75">
      <c r="A4" s="25" t="s">
        <v>244</v>
      </c>
      <c r="B4" s="26" t="s">
        <v>245</v>
      </c>
      <c r="C4" s="27" t="s">
        <v>246</v>
      </c>
      <c r="D4" s="28"/>
      <c r="E4" s="28"/>
      <c r="F4" s="28"/>
      <c r="G4" s="28"/>
    </row>
    <row r="5" spans="1:7" ht="12.75">
      <c r="A5" s="8"/>
      <c r="B5" s="29" t="s">
        <v>247</v>
      </c>
      <c r="C5" s="30" t="s">
        <v>248</v>
      </c>
      <c r="D5" s="8"/>
      <c r="E5" s="8"/>
      <c r="F5" s="8"/>
      <c r="G5" s="8"/>
    </row>
    <row r="6" spans="1:7" ht="12.75">
      <c r="A6" s="30" t="s">
        <v>249</v>
      </c>
      <c r="B6" s="8" t="s">
        <v>250</v>
      </c>
      <c r="C6" s="30" t="s">
        <v>251</v>
      </c>
      <c r="D6" s="29">
        <f>D4-D5</f>
        <v>0</v>
      </c>
      <c r="E6" s="29">
        <f>E4-E5</f>
        <v>0</v>
      </c>
      <c r="F6" s="29">
        <f>F4-F5</f>
        <v>0</v>
      </c>
      <c r="G6" s="29">
        <f>G4-G5</f>
        <v>0</v>
      </c>
    </row>
    <row r="7" spans="1:7" ht="12.75">
      <c r="A7" s="30" t="s">
        <v>252</v>
      </c>
      <c r="B7" s="31" t="s">
        <v>253</v>
      </c>
      <c r="C7" s="30" t="s">
        <v>254</v>
      </c>
      <c r="D7" s="29">
        <f>D8+D9+D10</f>
        <v>0</v>
      </c>
      <c r="E7" s="29">
        <f>E8+E9+E10</f>
        <v>0</v>
      </c>
      <c r="F7" s="29">
        <f>F8+F9+F10</f>
        <v>0</v>
      </c>
      <c r="G7" s="29">
        <f>G8+G9+G10</f>
        <v>0</v>
      </c>
    </row>
    <row r="8" spans="1:7" ht="12.75">
      <c r="A8" s="32" t="s">
        <v>255</v>
      </c>
      <c r="B8" s="26" t="s">
        <v>256</v>
      </c>
      <c r="C8" s="27" t="s">
        <v>257</v>
      </c>
      <c r="D8" s="28"/>
      <c r="E8" s="28"/>
      <c r="F8" s="28"/>
      <c r="G8" s="28"/>
    </row>
    <row r="9" spans="1:7" ht="12.75">
      <c r="A9" s="9" t="s">
        <v>16</v>
      </c>
      <c r="B9" s="31" t="s">
        <v>258</v>
      </c>
      <c r="C9" s="30" t="s">
        <v>259</v>
      </c>
      <c r="D9" s="8"/>
      <c r="E9" s="8"/>
      <c r="F9" s="8"/>
      <c r="G9" s="8"/>
    </row>
    <row r="10" spans="1:7" ht="12.75">
      <c r="A10" s="9" t="s">
        <v>19</v>
      </c>
      <c r="B10" s="31" t="s">
        <v>260</v>
      </c>
      <c r="C10" s="30" t="s">
        <v>261</v>
      </c>
      <c r="D10" s="8"/>
      <c r="E10" s="8"/>
      <c r="F10" s="8"/>
      <c r="G10" s="8"/>
    </row>
    <row r="11" spans="1:7" ht="12.75">
      <c r="A11" s="28" t="s">
        <v>7</v>
      </c>
      <c r="B11" s="12" t="s">
        <v>262</v>
      </c>
      <c r="C11" s="27" t="s">
        <v>263</v>
      </c>
      <c r="D11" s="12">
        <f>D12+D13</f>
        <v>0</v>
      </c>
      <c r="E11" s="12">
        <f>E12+E13</f>
        <v>0</v>
      </c>
      <c r="F11" s="12">
        <f>F12+F13</f>
        <v>0</v>
      </c>
      <c r="G11" s="12">
        <f>G12+G13</f>
        <v>0</v>
      </c>
    </row>
    <row r="12" spans="1:7" ht="12.75">
      <c r="A12" s="8" t="s">
        <v>264</v>
      </c>
      <c r="B12" s="29" t="s">
        <v>265</v>
      </c>
      <c r="C12" s="30" t="s">
        <v>266</v>
      </c>
      <c r="D12" s="8"/>
      <c r="E12" s="8"/>
      <c r="F12" s="8"/>
      <c r="G12" s="8"/>
    </row>
    <row r="13" spans="1:7" ht="12.75">
      <c r="A13" s="8" t="s">
        <v>267</v>
      </c>
      <c r="B13" s="29" t="s">
        <v>268</v>
      </c>
      <c r="C13" s="30" t="s">
        <v>269</v>
      </c>
      <c r="D13" s="8"/>
      <c r="E13" s="8"/>
      <c r="F13" s="8"/>
      <c r="G13" s="8"/>
    </row>
    <row r="14" spans="1:7" ht="12.75">
      <c r="A14" s="25" t="s">
        <v>249</v>
      </c>
      <c r="B14" s="28" t="s">
        <v>270</v>
      </c>
      <c r="C14" s="27" t="s">
        <v>271</v>
      </c>
      <c r="D14" s="12">
        <f>D6+D7-D11</f>
        <v>0</v>
      </c>
      <c r="E14" s="12">
        <f>E6+E7-E11</f>
        <v>0</v>
      </c>
      <c r="F14" s="12">
        <f>F6+F7-F11</f>
        <v>0</v>
      </c>
      <c r="G14" s="12">
        <f>G6+G7-G11</f>
        <v>0</v>
      </c>
    </row>
    <row r="15" spans="1:7" ht="12.75">
      <c r="A15" s="28" t="s">
        <v>70</v>
      </c>
      <c r="B15" s="12" t="s">
        <v>272</v>
      </c>
      <c r="C15" s="27" t="s">
        <v>273</v>
      </c>
      <c r="D15" s="33">
        <f>SUM(D16:D19)</f>
        <v>0</v>
      </c>
      <c r="E15" s="33">
        <f>SUM(E16:E19)</f>
        <v>0</v>
      </c>
      <c r="F15" s="33">
        <f>SUM(F16:F19)</f>
        <v>0</v>
      </c>
      <c r="G15" s="33">
        <f>SUM(G16:G19)</f>
        <v>0</v>
      </c>
    </row>
    <row r="16" spans="1:7" ht="12.75">
      <c r="A16" s="8" t="s">
        <v>274</v>
      </c>
      <c r="B16" s="34" t="s">
        <v>275</v>
      </c>
      <c r="C16" s="30" t="s">
        <v>276</v>
      </c>
      <c r="D16" s="8"/>
      <c r="E16" s="8"/>
      <c r="F16" s="8"/>
      <c r="G16" s="8"/>
    </row>
    <row r="17" spans="1:7" ht="12.75">
      <c r="A17" s="8" t="s">
        <v>277</v>
      </c>
      <c r="B17" s="34" t="s">
        <v>278</v>
      </c>
      <c r="C17" s="30" t="s">
        <v>279</v>
      </c>
      <c r="D17" s="8"/>
      <c r="E17" s="8"/>
      <c r="F17" s="8"/>
      <c r="G17" s="8"/>
    </row>
    <row r="18" spans="1:7" ht="12.75">
      <c r="A18" s="8" t="s">
        <v>280</v>
      </c>
      <c r="B18" s="34" t="s">
        <v>281</v>
      </c>
      <c r="C18" s="30" t="s">
        <v>282</v>
      </c>
      <c r="D18" s="8"/>
      <c r="E18" s="8"/>
      <c r="F18" s="8"/>
      <c r="G18" s="8"/>
    </row>
    <row r="19" spans="1:7" ht="12.75">
      <c r="A19" s="8" t="s">
        <v>283</v>
      </c>
      <c r="B19" s="34" t="s">
        <v>284</v>
      </c>
      <c r="C19" s="30" t="s">
        <v>285</v>
      </c>
      <c r="D19" s="8"/>
      <c r="E19" s="8"/>
      <c r="F19" s="8"/>
      <c r="G19" s="8"/>
    </row>
    <row r="20" spans="1:7" ht="12.75">
      <c r="A20" s="8" t="s">
        <v>124</v>
      </c>
      <c r="B20" s="29" t="s">
        <v>286</v>
      </c>
      <c r="C20" s="30" t="s">
        <v>287</v>
      </c>
      <c r="D20" s="8"/>
      <c r="E20" s="8"/>
      <c r="F20" s="8"/>
      <c r="G20" s="8"/>
    </row>
    <row r="21" spans="1:7" ht="12.75">
      <c r="A21" s="33" t="s">
        <v>288</v>
      </c>
      <c r="B21" s="35" t="s">
        <v>289</v>
      </c>
      <c r="C21" s="27" t="s">
        <v>290</v>
      </c>
      <c r="D21" s="28"/>
      <c r="E21" s="28"/>
      <c r="F21" s="28"/>
      <c r="G21" s="28"/>
    </row>
    <row r="22" spans="1:7" ht="12.75">
      <c r="A22" s="30" t="s">
        <v>291</v>
      </c>
      <c r="B22" s="8" t="s">
        <v>292</v>
      </c>
      <c r="C22" s="30" t="s">
        <v>293</v>
      </c>
      <c r="D22" s="8"/>
      <c r="E22" s="8"/>
      <c r="F22" s="8"/>
      <c r="G22" s="8"/>
    </row>
    <row r="23" spans="1:7" ht="12.75">
      <c r="A23" s="8" t="s">
        <v>294</v>
      </c>
      <c r="B23" s="8" t="s">
        <v>295</v>
      </c>
      <c r="C23" s="30" t="s">
        <v>296</v>
      </c>
      <c r="D23" s="8"/>
      <c r="E23" s="8"/>
      <c r="F23" s="8"/>
      <c r="G23" s="8"/>
    </row>
    <row r="24" spans="1:7" ht="12.75">
      <c r="A24" s="30" t="s">
        <v>297</v>
      </c>
      <c r="B24" s="8" t="s">
        <v>298</v>
      </c>
      <c r="C24" s="30" t="s">
        <v>299</v>
      </c>
      <c r="D24" s="8"/>
      <c r="E24" s="8"/>
      <c r="F24" s="8"/>
      <c r="G24" s="8"/>
    </row>
    <row r="25" spans="1:7" ht="12.75">
      <c r="A25" s="36" t="s">
        <v>300</v>
      </c>
      <c r="B25" s="36" t="s">
        <v>301</v>
      </c>
      <c r="C25" s="30" t="s">
        <v>302</v>
      </c>
      <c r="D25" s="8"/>
      <c r="E25" s="8"/>
      <c r="F25" s="8"/>
      <c r="G25" s="8"/>
    </row>
    <row r="26" spans="1:7" ht="12.75">
      <c r="A26" s="30" t="s">
        <v>303</v>
      </c>
      <c r="B26" s="8" t="s">
        <v>304</v>
      </c>
      <c r="C26" s="30" t="s">
        <v>305</v>
      </c>
      <c r="D26" s="8"/>
      <c r="E26" s="8"/>
      <c r="F26" s="8"/>
      <c r="G26" s="8"/>
    </row>
    <row r="27" spans="1:7" ht="12.75">
      <c r="A27" s="8" t="s">
        <v>306</v>
      </c>
      <c r="B27" s="8" t="s">
        <v>307</v>
      </c>
      <c r="C27" s="30" t="s">
        <v>308</v>
      </c>
      <c r="D27" s="8"/>
      <c r="E27" s="8"/>
      <c r="F27" s="8"/>
      <c r="G27" s="8"/>
    </row>
    <row r="28" spans="1:7" ht="12.75">
      <c r="A28" s="30" t="s">
        <v>309</v>
      </c>
      <c r="B28" s="8" t="s">
        <v>310</v>
      </c>
      <c r="C28" s="30" t="s">
        <v>311</v>
      </c>
      <c r="D28" s="8"/>
      <c r="E28" s="8"/>
      <c r="F28" s="8"/>
      <c r="G28" s="8"/>
    </row>
    <row r="29" spans="1:7" ht="12.75">
      <c r="A29" s="8" t="s">
        <v>244</v>
      </c>
      <c r="B29" s="8" t="s">
        <v>312</v>
      </c>
      <c r="C29" s="30" t="s">
        <v>313</v>
      </c>
      <c r="D29" s="8"/>
      <c r="E29" s="8"/>
      <c r="F29" s="8"/>
      <c r="G29" s="8"/>
    </row>
    <row r="30" spans="1:7" ht="12.75">
      <c r="A30" s="30" t="s">
        <v>314</v>
      </c>
      <c r="B30" s="8" t="s">
        <v>315</v>
      </c>
      <c r="C30" s="30" t="s">
        <v>316</v>
      </c>
      <c r="D30" s="8"/>
      <c r="E30" s="8"/>
      <c r="F30" s="8"/>
      <c r="G30" s="8"/>
    </row>
    <row r="31" spans="1:7" ht="12.75">
      <c r="A31" s="8" t="s">
        <v>317</v>
      </c>
      <c r="B31" s="8" t="s">
        <v>318</v>
      </c>
      <c r="C31" s="30" t="s">
        <v>319</v>
      </c>
      <c r="D31" s="8"/>
      <c r="E31" s="8"/>
      <c r="F31" s="8"/>
      <c r="G31" s="8"/>
    </row>
    <row r="32" spans="1:7" ht="12.75">
      <c r="A32" s="25" t="s">
        <v>320</v>
      </c>
      <c r="B32" s="28" t="s">
        <v>321</v>
      </c>
      <c r="C32" s="27" t="s">
        <v>322</v>
      </c>
      <c r="D32" s="33">
        <f>D14-D15-D20-D21+D22-D23+D24-D25+D26-D27+D28-D29+(-D30)-(-D31)</f>
        <v>0</v>
      </c>
      <c r="E32" s="33">
        <f>E14-E15-E20-E21+E22-E23+E24-E25+E26-E27+E28-E29+(-E30)-(-E31)</f>
        <v>0</v>
      </c>
      <c r="F32" s="33">
        <f>F14-F15-F20-F21+F22-F23+F24-F25+F26-F27+F28-F29+(-F30)-(-F31)</f>
        <v>0</v>
      </c>
      <c r="G32" s="33">
        <f>G14-G15-G20-G21+G22-G23+G24-G25+G26-G27+G28-G29+(-G30)-(-G31)</f>
        <v>0</v>
      </c>
    </row>
    <row r="33" spans="1:7" ht="12.75">
      <c r="A33" s="30" t="s">
        <v>323</v>
      </c>
      <c r="B33" s="8" t="s">
        <v>324</v>
      </c>
      <c r="C33" s="30" t="s">
        <v>325</v>
      </c>
      <c r="D33" s="8"/>
      <c r="E33" s="8"/>
      <c r="F33" s="8"/>
      <c r="G33" s="8"/>
    </row>
    <row r="34" spans="1:7" ht="12.75">
      <c r="A34" s="8" t="s">
        <v>326</v>
      </c>
      <c r="B34" s="8" t="s">
        <v>327</v>
      </c>
      <c r="C34" s="30" t="s">
        <v>328</v>
      </c>
      <c r="D34" s="8"/>
      <c r="E34" s="8"/>
      <c r="F34" s="8"/>
      <c r="G34" s="8"/>
    </row>
    <row r="35" spans="1:7" ht="12.75">
      <c r="A35" s="30" t="s">
        <v>329</v>
      </c>
      <c r="B35" s="8" t="s">
        <v>330</v>
      </c>
      <c r="C35" s="30" t="s">
        <v>331</v>
      </c>
      <c r="D35" s="36">
        <f>D36+D37+D38</f>
        <v>0</v>
      </c>
      <c r="E35" s="36">
        <f>E36+E37+E38</f>
        <v>0</v>
      </c>
      <c r="F35" s="36">
        <f>F36+F37+F38</f>
        <v>0</v>
      </c>
      <c r="G35" s="36">
        <f>G36+G37+G38</f>
        <v>0</v>
      </c>
    </row>
    <row r="36" spans="1:7" ht="12.75">
      <c r="A36" s="9" t="s">
        <v>13</v>
      </c>
      <c r="B36" s="8" t="s">
        <v>332</v>
      </c>
      <c r="C36" s="30" t="s">
        <v>333</v>
      </c>
      <c r="D36" s="8"/>
      <c r="E36" s="8"/>
      <c r="F36" s="8"/>
      <c r="G36" s="8"/>
    </row>
    <row r="37" spans="1:7" ht="12.75">
      <c r="A37" s="9" t="s">
        <v>16</v>
      </c>
      <c r="B37" s="8" t="s">
        <v>334</v>
      </c>
      <c r="C37" s="30" t="s">
        <v>335</v>
      </c>
      <c r="D37" s="8"/>
      <c r="E37" s="8"/>
      <c r="F37" s="8"/>
      <c r="G37" s="8"/>
    </row>
    <row r="38" spans="1:7" ht="12.75">
      <c r="A38" s="9" t="s">
        <v>19</v>
      </c>
      <c r="B38" s="8" t="s">
        <v>336</v>
      </c>
      <c r="C38" s="30" t="s">
        <v>337</v>
      </c>
      <c r="D38" s="8"/>
      <c r="E38" s="8"/>
      <c r="F38" s="8"/>
      <c r="G38" s="8"/>
    </row>
    <row r="39" spans="1:7" ht="12.75">
      <c r="A39" s="30" t="s">
        <v>338</v>
      </c>
      <c r="B39" s="8" t="s">
        <v>339</v>
      </c>
      <c r="C39" s="30" t="s">
        <v>340</v>
      </c>
      <c r="D39" s="8"/>
      <c r="E39" s="8"/>
      <c r="F39" s="8"/>
      <c r="G39" s="8"/>
    </row>
    <row r="40" spans="1:7" ht="12.75">
      <c r="A40" s="30" t="s">
        <v>341</v>
      </c>
      <c r="B40" s="8" t="s">
        <v>342</v>
      </c>
      <c r="C40" s="30" t="s">
        <v>343</v>
      </c>
      <c r="D40" s="8"/>
      <c r="E40" s="8"/>
      <c r="F40" s="8"/>
      <c r="G40" s="8"/>
    </row>
    <row r="41" spans="1:7" ht="12.75">
      <c r="A41" s="8" t="s">
        <v>344</v>
      </c>
      <c r="B41" s="8" t="s">
        <v>345</v>
      </c>
      <c r="C41" s="30" t="s">
        <v>346</v>
      </c>
      <c r="D41" s="8"/>
      <c r="E41" s="8"/>
      <c r="F41" s="8"/>
      <c r="G41" s="8"/>
    </row>
    <row r="42" spans="1:7" ht="12.75">
      <c r="A42" s="30" t="s">
        <v>347</v>
      </c>
      <c r="B42" s="8" t="s">
        <v>348</v>
      </c>
      <c r="C42" s="30" t="s">
        <v>349</v>
      </c>
      <c r="D42" s="8"/>
      <c r="E42" s="8"/>
      <c r="F42" s="8"/>
      <c r="G42" s="8"/>
    </row>
    <row r="43" spans="1:7" ht="12.75">
      <c r="A43" s="8" t="s">
        <v>350</v>
      </c>
      <c r="B43" s="8" t="s">
        <v>351</v>
      </c>
      <c r="C43" s="30" t="s">
        <v>352</v>
      </c>
      <c r="D43" s="8"/>
      <c r="E43" s="8"/>
      <c r="F43" s="8"/>
      <c r="G43" s="8"/>
    </row>
    <row r="44" spans="1:7" ht="12.75">
      <c r="A44" s="30" t="s">
        <v>353</v>
      </c>
      <c r="B44" s="8" t="s">
        <v>354</v>
      </c>
      <c r="C44" s="30" t="s">
        <v>355</v>
      </c>
      <c r="D44" s="8"/>
      <c r="E44" s="8"/>
      <c r="F44" s="8"/>
      <c r="G44" s="8"/>
    </row>
    <row r="45" spans="1:7" ht="12.75">
      <c r="A45" s="8" t="s">
        <v>356</v>
      </c>
      <c r="B45" s="8" t="s">
        <v>357</v>
      </c>
      <c r="C45" s="30" t="s">
        <v>358</v>
      </c>
      <c r="D45" s="8"/>
      <c r="E45" s="8"/>
      <c r="F45" s="8"/>
      <c r="G45" s="8"/>
    </row>
    <row r="46" spans="1:7" ht="12.75">
      <c r="A46" s="30" t="s">
        <v>359</v>
      </c>
      <c r="B46" s="8" t="s">
        <v>360</v>
      </c>
      <c r="C46" s="30" t="s">
        <v>361</v>
      </c>
      <c r="D46" s="8"/>
      <c r="E46" s="8"/>
      <c r="F46" s="8"/>
      <c r="G46" s="8"/>
    </row>
    <row r="47" spans="1:7" ht="12.75">
      <c r="A47" s="8" t="s">
        <v>362</v>
      </c>
      <c r="B47" s="8" t="s">
        <v>363</v>
      </c>
      <c r="C47" s="30" t="s">
        <v>364</v>
      </c>
      <c r="D47" s="8"/>
      <c r="E47" s="8"/>
      <c r="F47" s="8"/>
      <c r="G47" s="8"/>
    </row>
    <row r="48" spans="1:7" ht="12.75">
      <c r="A48" s="30" t="s">
        <v>365</v>
      </c>
      <c r="B48" s="8" t="s">
        <v>366</v>
      </c>
      <c r="C48" s="30" t="s">
        <v>367</v>
      </c>
      <c r="D48" s="8"/>
      <c r="E48" s="8"/>
      <c r="F48" s="8"/>
      <c r="G48" s="8"/>
    </row>
    <row r="49" spans="1:7" ht="12.75">
      <c r="A49" s="8" t="s">
        <v>368</v>
      </c>
      <c r="B49" s="8" t="s">
        <v>369</v>
      </c>
      <c r="C49" s="30" t="s">
        <v>370</v>
      </c>
      <c r="D49" s="8"/>
      <c r="E49" s="8"/>
      <c r="F49" s="8"/>
      <c r="G49" s="8"/>
    </row>
    <row r="50" spans="1:7" ht="12.75">
      <c r="A50" s="25" t="s">
        <v>320</v>
      </c>
      <c r="B50" s="37" t="s">
        <v>371</v>
      </c>
      <c r="C50" s="27" t="s">
        <v>372</v>
      </c>
      <c r="D50" s="33">
        <f>D33-D34+D35+D39+D40-D41+D42-D43+D44-D45+D46-D47+(-D48)-(-D49)</f>
        <v>0</v>
      </c>
      <c r="E50" s="33">
        <f>E33-E34+E35+E39+E40-E41+E42-E43+E44-E45+E46-E47+(-E48)-(-E49)</f>
        <v>0</v>
      </c>
      <c r="F50" s="33">
        <f>F33-F34+F35+F39+F40-F41+F42-F43+F44-F45+F46-F47+(-F48)-(-F49)</f>
        <v>0</v>
      </c>
      <c r="G50" s="33">
        <f>G33-G34+G35+G39+G40-G41+G42-G43+G44-G45+G46-G47+(-G48)-(-G49)</f>
        <v>0</v>
      </c>
    </row>
    <row r="51" spans="1:7" ht="12.75">
      <c r="A51" s="8" t="s">
        <v>373</v>
      </c>
      <c r="B51" s="8" t="s">
        <v>374</v>
      </c>
      <c r="C51" s="30" t="s">
        <v>375</v>
      </c>
      <c r="D51" s="36">
        <f>D52+D53</f>
        <v>0</v>
      </c>
      <c r="E51" s="36">
        <f>E52+E53</f>
        <v>0</v>
      </c>
      <c r="F51" s="36">
        <f>F52+F53</f>
        <v>0</v>
      </c>
      <c r="G51" s="36">
        <f>G52+G53</f>
        <v>0</v>
      </c>
    </row>
    <row r="52" spans="1:7" ht="12.75">
      <c r="A52" s="9" t="s">
        <v>13</v>
      </c>
      <c r="B52" s="8" t="s">
        <v>376</v>
      </c>
      <c r="C52" s="30" t="s">
        <v>377</v>
      </c>
      <c r="D52" s="8"/>
      <c r="E52" s="8"/>
      <c r="F52" s="8"/>
      <c r="G52" s="8"/>
    </row>
    <row r="53" spans="1:7" ht="12.75">
      <c r="A53" s="9" t="s">
        <v>16</v>
      </c>
      <c r="B53" s="8" t="s">
        <v>378</v>
      </c>
      <c r="C53" s="30" t="s">
        <v>379</v>
      </c>
      <c r="D53" s="8"/>
      <c r="E53" s="8"/>
      <c r="F53" s="8"/>
      <c r="G53" s="8"/>
    </row>
    <row r="54" spans="1:7" ht="12.75">
      <c r="A54" s="30"/>
      <c r="B54" s="8"/>
      <c r="C54" s="30" t="s">
        <v>380</v>
      </c>
      <c r="D54" s="8"/>
      <c r="E54" s="8"/>
      <c r="F54" s="8"/>
      <c r="G54" s="8"/>
    </row>
    <row r="55" spans="1:7" ht="12.75">
      <c r="A55" s="30" t="s">
        <v>381</v>
      </c>
      <c r="B55" s="8" t="s">
        <v>382</v>
      </c>
      <c r="C55" s="30" t="s">
        <v>383</v>
      </c>
      <c r="D55" s="36">
        <f>D32+D50-D51</f>
        <v>0</v>
      </c>
      <c r="E55" s="36">
        <f>E32+E50-E51</f>
        <v>0</v>
      </c>
      <c r="F55" s="36">
        <f>F32+F50-F51</f>
        <v>0</v>
      </c>
      <c r="G55" s="36">
        <f>G32+G50-G51</f>
        <v>0</v>
      </c>
    </row>
    <row r="56" spans="1:7" ht="12.75">
      <c r="A56" s="30" t="s">
        <v>384</v>
      </c>
      <c r="B56" s="8" t="s">
        <v>385</v>
      </c>
      <c r="C56" s="30" t="s">
        <v>386</v>
      </c>
      <c r="D56" s="8"/>
      <c r="E56" s="8"/>
      <c r="F56" s="8"/>
      <c r="G56" s="8"/>
    </row>
    <row r="57" spans="1:7" ht="12.75">
      <c r="A57" s="8" t="s">
        <v>387</v>
      </c>
      <c r="B57" s="8" t="s">
        <v>388</v>
      </c>
      <c r="C57" s="30" t="s">
        <v>389</v>
      </c>
      <c r="D57" s="8"/>
      <c r="E57" s="8"/>
      <c r="F57" s="8"/>
      <c r="G57" s="8"/>
    </row>
    <row r="58" spans="1:7" ht="12.75">
      <c r="A58" s="8" t="s">
        <v>390</v>
      </c>
      <c r="B58" s="8" t="s">
        <v>391</v>
      </c>
      <c r="C58" s="30" t="s">
        <v>392</v>
      </c>
      <c r="D58" s="36">
        <f>D59+D60</f>
        <v>0</v>
      </c>
      <c r="E58" s="36">
        <f>E59+E60</f>
        <v>0</v>
      </c>
      <c r="F58" s="36">
        <f>F59+F60</f>
        <v>0</v>
      </c>
      <c r="G58" s="36">
        <f>G59+G60</f>
        <v>0</v>
      </c>
    </row>
    <row r="59" spans="1:7" ht="12.75">
      <c r="A59" s="9" t="s">
        <v>13</v>
      </c>
      <c r="B59" s="8" t="s">
        <v>376</v>
      </c>
      <c r="C59" s="30" t="s">
        <v>393</v>
      </c>
      <c r="D59" s="8"/>
      <c r="E59" s="8"/>
      <c r="F59" s="8"/>
      <c r="G59" s="8"/>
    </row>
    <row r="60" spans="1:7" ht="12.75">
      <c r="A60" s="9" t="s">
        <v>16</v>
      </c>
      <c r="B60" s="8" t="s">
        <v>378</v>
      </c>
      <c r="C60" s="30" t="s">
        <v>394</v>
      </c>
      <c r="D60" s="8"/>
      <c r="E60" s="8"/>
      <c r="F60" s="8"/>
      <c r="G60" s="8"/>
    </row>
    <row r="61" spans="1:7" ht="12.75">
      <c r="A61" s="30" t="s">
        <v>320</v>
      </c>
      <c r="B61" s="8" t="s">
        <v>395</v>
      </c>
      <c r="C61" s="30" t="s">
        <v>396</v>
      </c>
      <c r="D61" s="36">
        <f>D56-D57-D58</f>
        <v>0</v>
      </c>
      <c r="E61" s="36">
        <f>E56-E57-E58</f>
        <v>0</v>
      </c>
      <c r="F61" s="36">
        <f>F56-F57-F58</f>
        <v>0</v>
      </c>
      <c r="G61" s="36">
        <f>G56-G57-G58</f>
        <v>0</v>
      </c>
    </row>
    <row r="62" spans="1:7" ht="12.75">
      <c r="A62" s="8" t="s">
        <v>397</v>
      </c>
      <c r="B62" s="8" t="s">
        <v>398</v>
      </c>
      <c r="C62" s="30" t="s">
        <v>399</v>
      </c>
      <c r="D62" s="8"/>
      <c r="E62" s="8"/>
      <c r="F62" s="8"/>
      <c r="G62" s="8"/>
    </row>
    <row r="63" spans="1:7" ht="12.75">
      <c r="A63" s="38" t="s">
        <v>400</v>
      </c>
      <c r="B63" s="35" t="s">
        <v>401</v>
      </c>
      <c r="C63" s="27" t="s">
        <v>402</v>
      </c>
      <c r="D63" s="33">
        <f>D55+D61-D62</f>
        <v>0</v>
      </c>
      <c r="E63" s="33">
        <f>E55+E61-E62</f>
        <v>0</v>
      </c>
      <c r="F63" s="33">
        <f>F55+F61-F62</f>
        <v>0</v>
      </c>
      <c r="G63" s="33">
        <f>G55+G61-G62</f>
        <v>0</v>
      </c>
    </row>
    <row r="64" spans="1:7" ht="12.75">
      <c r="A64" s="8"/>
      <c r="B64" s="8" t="s">
        <v>403</v>
      </c>
      <c r="C64" s="30" t="s">
        <v>404</v>
      </c>
      <c r="D64" s="36">
        <f>D32+D50+D56-D57</f>
        <v>0</v>
      </c>
      <c r="E64" s="36">
        <f>E32+E50+E56-E57</f>
        <v>0</v>
      </c>
      <c r="F64" s="36">
        <f>F32+F50+F56-F57</f>
        <v>0</v>
      </c>
      <c r="G64" s="36">
        <f>G32+G50+G56-G57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Corfina a.s.</dc:creator>
  <cp:keywords/>
  <dc:description/>
  <cp:lastModifiedBy>Marie Bednárová</cp:lastModifiedBy>
  <dcterms:created xsi:type="dcterms:W3CDTF">2001-08-28T09:55:08Z</dcterms:created>
  <dcterms:modified xsi:type="dcterms:W3CDTF">2002-01-17T11:31:02Z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